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thevernoncompany-my.sharepoint.com/personal/aleynah_vernoncompany_com/Documents/Desktop/"/>
    </mc:Choice>
  </mc:AlternateContent>
  <xr:revisionPtr revIDLastSave="5" documentId="8_{F96E5D2B-7D99-4984-B406-39F83B285EB5}" xr6:coauthVersionLast="47" xr6:coauthVersionMax="47" xr10:uidLastSave="{C593AE4B-D0CF-41A6-9933-9C209F261920}"/>
  <bookViews>
    <workbookView xWindow="6465" yWindow="1065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1" l="1"/>
  <c r="M66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8" i="1"/>
  <c r="M67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14" i="1" l="1"/>
</calcChain>
</file>

<file path=xl/sharedStrings.xml><?xml version="1.0" encoding="utf-8"?>
<sst xmlns="http://schemas.openxmlformats.org/spreadsheetml/2006/main" count="236" uniqueCount="232">
  <si>
    <t>Customer:</t>
  </si>
  <si>
    <t xml:space="preserve">P.O. Number: </t>
  </si>
  <si>
    <t>Bill To:</t>
  </si>
  <si>
    <t>Ship To:</t>
  </si>
  <si>
    <t>Name:</t>
  </si>
  <si>
    <t>Phone:</t>
  </si>
  <si>
    <t>E-mail:</t>
  </si>
  <si>
    <t>Date:</t>
  </si>
  <si>
    <t>- Next Day Air</t>
  </si>
  <si>
    <t>KIT #</t>
  </si>
  <si>
    <t>QTY</t>
  </si>
  <si>
    <t>Description</t>
  </si>
  <si>
    <t>Price</t>
  </si>
  <si>
    <t>NATIONAL GRID SEDAN</t>
  </si>
  <si>
    <t>NATIONAL GRID FORD FUSION (HYBRID)</t>
  </si>
  <si>
    <t>NATIONAL GRID PICK-UP AND LIGHT DUTY LESS THAN 10 K</t>
  </si>
  <si>
    <t>NATIONAL GRID PICK-UP OVER 10K, EXTENDED,CREW CABS</t>
  </si>
  <si>
    <t>NATIONAL GRID VAN WITHOUT WINDOWS</t>
  </si>
  <si>
    <t>NATIONAL GRID VAN OVER 10K WITH WINDOWS</t>
  </si>
  <si>
    <t>NATIONAL GRID VAN OVER 10K WITHOUT WINDOWS</t>
  </si>
  <si>
    <t>NATIONAL GRID FREIGHT VAN</t>
  </si>
  <si>
    <t>NATIONAL GRID AERIAL LINE TRUCK 1</t>
  </si>
  <si>
    <t>NATIONAL GRID STEP VAN</t>
  </si>
  <si>
    <t>NATIONAL GRID STEP VAN (HYBRID)</t>
  </si>
  <si>
    <t>NATIONAL GRID COMPRESSOR TRUCK</t>
  </si>
  <si>
    <t>NATIONAL GRID COMPRESSOR TRUCK (HYBRID)</t>
  </si>
  <si>
    <t>NATIONAL GRID FORD TRANSIT</t>
  </si>
  <si>
    <t>NATIONAL GRID SUV</t>
  </si>
  <si>
    <t>NATIONAL GRID GRAND CARAVAN MINI VAN</t>
  </si>
  <si>
    <t>NATIONAL GRID FORD F-550 DAKOTA 132" BODY W/AERIAL BOOM</t>
  </si>
  <si>
    <t>NATIONAL GRID FORD F_550 WITH UTILITY BODY</t>
  </si>
  <si>
    <t>NATIONAL GRID FORD F-550 WITH STAKE BODY</t>
  </si>
  <si>
    <t>NATIONAL GRID FORD F-550 WITH DUMP BODY</t>
  </si>
  <si>
    <t>NATIONAL GRID CONSTRUCTION DUMP TRUCK</t>
  </si>
  <si>
    <t>NATIONAL GRID CONSTRUCTION DUMP TRUCK (HYBRID)</t>
  </si>
  <si>
    <t>NATIONAL GRID CONSTRUCTION TRUCK</t>
  </si>
  <si>
    <t>NATIONAL GRID TRAILER</t>
  </si>
  <si>
    <t>NATIONAL GRID 12' PULL BEHIND TRAILER</t>
  </si>
  <si>
    <t>NATIONAL GRID 14' PULL BEHIND TRAILER</t>
  </si>
  <si>
    <t>NATIONAL GRID 20' PULL BEHIND TRAILER</t>
  </si>
  <si>
    <t>NATIONAL GRID 42' FLATBED TRAILER</t>
  </si>
  <si>
    <t>NATIONAL GRID FORKLIFT</t>
  </si>
  <si>
    <t>NATIONAL GRID DERRICK TRUCK</t>
  </si>
  <si>
    <t>NATIONAL GRID AERIAL LINE TRUCK 2</t>
  </si>
  <si>
    <t>NATIONAL GRID 24' BOX TRUCK</t>
  </si>
  <si>
    <t>NATIONAL GRID 16' HOT STICK TRAILER</t>
  </si>
  <si>
    <t>NATIONAL GRID VAC UTILITY TRUCK</t>
  </si>
  <si>
    <t>Part #</t>
  </si>
  <si>
    <t>12V793000</t>
  </si>
  <si>
    <t>12V792400</t>
  </si>
  <si>
    <t>EMERGENCY DECALS, RED VINYL</t>
  </si>
  <si>
    <t>2.5 X 8.5 WHITE BACKGROUND</t>
  </si>
  <si>
    <t>CAUTION , WITH RAISED FORKS</t>
  </si>
  <si>
    <t>CIRCLE OF SAFETY DECAL</t>
  </si>
  <si>
    <t>BUCKLE UP DECALS - 2.5 X 2.5</t>
  </si>
  <si>
    <t>2" X 19.25" 1-617-723-5512</t>
  </si>
  <si>
    <t>2" X 19.25" 1-718-643-4050</t>
  </si>
  <si>
    <t>811" DECALS - 9.5" X 8</t>
  </si>
  <si>
    <t>WHITE BACKGROUND 8.5"x10.5</t>
  </si>
  <si>
    <t>DIESEL FUEL ONLY</t>
  </si>
  <si>
    <t>GASOLINE ONLY</t>
  </si>
  <si>
    <t>CODE BLUE DECAL</t>
  </si>
  <si>
    <t>FIRST AID COMPARTMENT</t>
  </si>
  <si>
    <t>RESCUE DEVICE DECAL</t>
  </si>
  <si>
    <t>LIST DOT#'s NEEDED FOR KITS</t>
  </si>
  <si>
    <t>LIST UNIT NUMBERS NEEDED FOR KITS</t>
  </si>
  <si>
    <t>Shipping Method:</t>
  </si>
  <si>
    <t>- 2nd Day Air</t>
  </si>
  <si>
    <t>-3rd Day Select</t>
  </si>
  <si>
    <t>- Ground</t>
  </si>
  <si>
    <t xml:space="preserve">Questions:  </t>
  </si>
  <si>
    <t>Heatherc@vernoncompany.com</t>
  </si>
  <si>
    <t>po@vernoncompany.com</t>
  </si>
  <si>
    <t>Total Does Not Include Taxes or Shipping</t>
  </si>
  <si>
    <t>Please Submit Order Form to:</t>
  </si>
  <si>
    <t>NATIONAL GRID FORD F-550 WITH 11' HIGH UTILITY BODY</t>
  </si>
  <si>
    <t>NATIONAL GRID RANGER ATV</t>
  </si>
  <si>
    <t xml:space="preserve">Credit Card:  </t>
  </si>
  <si>
    <t xml:space="preserve">If paying by credit card please check the box. We will contact the phone number to the left for Credit Card information when processing the order. </t>
  </si>
  <si>
    <t xml:space="preserve"> - 800-743-7545 ext. 8146</t>
  </si>
  <si>
    <t>- Use Shipper Number</t>
  </si>
  <si>
    <t>NATIONAL GRID FORD F-550 DAKOTA 132" BODY W/AERIAL BOOM/PH</t>
  </si>
  <si>
    <t>NATIONAL GRID FORD F_550 WITH UTILITY BODY/PH</t>
  </si>
  <si>
    <t>NATIONAL GRID FORD F-550 WITH 11' HIGH UTILITY BODY/ PH</t>
  </si>
  <si>
    <t>NATIONAL GRID FORD F-550 WITH STAKE BODY/PH</t>
  </si>
  <si>
    <t>NATIONAL GRID FORD F-550 WITH DUMP BODY/PH</t>
  </si>
  <si>
    <t>4"H X 16" WIDE BLUE ON 3M 680-CR REFLECTIVE</t>
  </si>
  <si>
    <t>NATIONAL GRID TRAILER AIR COMPRESSOR/LIGHT/MANHOLE CONDITIONER</t>
  </si>
  <si>
    <t xml:space="preserve">BURN KIT </t>
  </si>
  <si>
    <t>NATIONAL GRID 48' TRAILER</t>
  </si>
  <si>
    <t>NATIONAL GRID BACKHOE</t>
  </si>
  <si>
    <t>NATIONAL GRID SKID STEER</t>
  </si>
  <si>
    <t>Indoor Use Only  4" x 14"</t>
  </si>
  <si>
    <t>CODE BLUE _ Switch Plate Decal   3" x 2"</t>
  </si>
  <si>
    <t>NATIONAL GRID 40' TRAILER</t>
  </si>
  <si>
    <t xml:space="preserve">Custom 6" x 6" Height Decal- Please Specify Height On Order  </t>
  </si>
  <si>
    <t xml:space="preserve">PULL FROM HERE, PUSH TO CLOSE 6" X 2.5" (PACKAGE OF 6) </t>
  </si>
  <si>
    <t>Boston Door - Phone &amp; Address</t>
  </si>
  <si>
    <t>aleynah@vernoncompany.com</t>
  </si>
  <si>
    <t xml:space="preserve"> - 800-743-7545 ext. 8326</t>
  </si>
  <si>
    <t>LI Vehicle Assault Sticker 7.3" w x 8" h</t>
  </si>
  <si>
    <t>LI Vehicle Assault Sticker 11" w x 12" h</t>
  </si>
  <si>
    <t xml:space="preserve">TOTAL </t>
  </si>
  <si>
    <t>CAUTION - Remove Safety Vest and loose fitting clothing prior to operation</t>
  </si>
  <si>
    <t>NATIONAL GRID PICK-UP ELECTRIC VEHICHLE SILVERADO</t>
  </si>
  <si>
    <t>Automated External Defibrillator 4" x 4"</t>
  </si>
  <si>
    <t>DLMKNGKIT1</t>
  </si>
  <si>
    <t>DLMKNGKIT1H</t>
  </si>
  <si>
    <t>DLMKNGKIT2</t>
  </si>
  <si>
    <t>DLMKNGKIT2EV</t>
  </si>
  <si>
    <t>DLMKNGKIT3</t>
  </si>
  <si>
    <t>DLMKNGKIT5</t>
  </si>
  <si>
    <t>DLMKNGKIT6</t>
  </si>
  <si>
    <t>DLMKNGKIT7</t>
  </si>
  <si>
    <t>DLMKNGKIT8</t>
  </si>
  <si>
    <t>DLMKNGKIT9</t>
  </si>
  <si>
    <t>DLMKNGKIT10</t>
  </si>
  <si>
    <t>DLMKNGKIT10H</t>
  </si>
  <si>
    <t>DLMKNGKIT11</t>
  </si>
  <si>
    <t>DLMKNGKIT11H</t>
  </si>
  <si>
    <t>DLMKNGKIT12</t>
  </si>
  <si>
    <t>DLMKNGKIT13</t>
  </si>
  <si>
    <t>DLMKNGKIT13E</t>
  </si>
  <si>
    <t>DLMKNGKIT14</t>
  </si>
  <si>
    <t>DLMKNGKIT15</t>
  </si>
  <si>
    <t>DLMKNGKIT15PH</t>
  </si>
  <si>
    <t>DLMKNGKIT16</t>
  </si>
  <si>
    <t>DLMKNGKIT16PH</t>
  </si>
  <si>
    <t>DLMKNGKIT17</t>
  </si>
  <si>
    <t>DLMKNGKIT17PH</t>
  </si>
  <si>
    <t>DLMKNGKIT18</t>
  </si>
  <si>
    <t>DLMKNGKIT18PH</t>
  </si>
  <si>
    <t>DLMKNGKIT19</t>
  </si>
  <si>
    <t>DLMKNGKIT19PH</t>
  </si>
  <si>
    <t>DLMKNGKIT31</t>
  </si>
  <si>
    <t>DLMKNGKIT31H</t>
  </si>
  <si>
    <t>DLMKNGKIT32</t>
  </si>
  <si>
    <t>DLMKNGKIT33</t>
  </si>
  <si>
    <t>DLMKNGKIT35</t>
  </si>
  <si>
    <t>DLMKNGKIT36</t>
  </si>
  <si>
    <t>DLMKNGKIT37</t>
  </si>
  <si>
    <t>DLMKNGKIT38</t>
  </si>
  <si>
    <t>DLMKNGKIT39</t>
  </si>
  <si>
    <t>DLMKNGKIT40</t>
  </si>
  <si>
    <t>DLMKNGKIT45</t>
  </si>
  <si>
    <t>DLMKNGKIT47</t>
  </si>
  <si>
    <t>DLMKNGKIT48</t>
  </si>
  <si>
    <t>DLMKNGKIT50</t>
  </si>
  <si>
    <t>DLMKNGKIT52</t>
  </si>
  <si>
    <t>DLMKNGKIT53</t>
  </si>
  <si>
    <t>DLMKNGKIT60</t>
  </si>
  <si>
    <t>DLMKNGKIT61</t>
  </si>
  <si>
    <t>DLMKNGKIT62</t>
  </si>
  <si>
    <t>DLMKNGKIT63</t>
  </si>
  <si>
    <t>DLMKNGKIT65</t>
  </si>
  <si>
    <t>DLMKKE0054</t>
  </si>
  <si>
    <t>DLMKKE00607355</t>
  </si>
  <si>
    <t>DLMKKE0070</t>
  </si>
  <si>
    <t>DLMKKE0071</t>
  </si>
  <si>
    <t>DLMKKE0072</t>
  </si>
  <si>
    <t>DLMKKE0074</t>
  </si>
  <si>
    <t>DLMKKE0075</t>
  </si>
  <si>
    <t>DLMKKE0077</t>
  </si>
  <si>
    <t>DLMKKE0078</t>
  </si>
  <si>
    <t>DLMKKE0079</t>
  </si>
  <si>
    <t>DLMKKE0080</t>
  </si>
  <si>
    <t>DLMKKE0081</t>
  </si>
  <si>
    <t>DLMKKE0082</t>
  </si>
  <si>
    <t>DLMKKE0107</t>
  </si>
  <si>
    <t>DLMKKE0108</t>
  </si>
  <si>
    <t>DLMKKE0109</t>
  </si>
  <si>
    <t>DLMKKE0110</t>
  </si>
  <si>
    <t>DLMKKE0111</t>
  </si>
  <si>
    <t>DLMKKE0114</t>
  </si>
  <si>
    <t>DLMKKE0115</t>
  </si>
  <si>
    <t>DLMKKE811</t>
  </si>
  <si>
    <t>DLMKKE811BKGD</t>
  </si>
  <si>
    <t>DLMKKE0116</t>
  </si>
  <si>
    <t>DLMKKE0117</t>
  </si>
  <si>
    <t>DLMKKE0118</t>
  </si>
  <si>
    <t>DLMKKE0119</t>
  </si>
  <si>
    <t>DLMKKE530P</t>
  </si>
  <si>
    <t>DLMKKE0120</t>
  </si>
  <si>
    <t>DLMKKE0121</t>
  </si>
  <si>
    <t>DLMKKE0122</t>
  </si>
  <si>
    <t>DLMKKE0124</t>
  </si>
  <si>
    <t>DLMKKE0125</t>
  </si>
  <si>
    <t>DLMKKE0127</t>
  </si>
  <si>
    <t>DLMKKE0129</t>
  </si>
  <si>
    <t>DLMKKE0130</t>
  </si>
  <si>
    <t>DLMKKE0132</t>
  </si>
  <si>
    <t>DLMKKE0134</t>
  </si>
  <si>
    <t>DLMKKE0135</t>
  </si>
  <si>
    <t>DLMKKE0136</t>
  </si>
  <si>
    <t>DLMKKE0139</t>
  </si>
  <si>
    <t>DLMKKE0140</t>
  </si>
  <si>
    <t>DLMKKE0141</t>
  </si>
  <si>
    <t>DLMKKE0146</t>
  </si>
  <si>
    <t>DLMKKE0147</t>
  </si>
  <si>
    <t>DLMKKE0149</t>
  </si>
  <si>
    <t>MAX CAPACITY 24K LBS</t>
  </si>
  <si>
    <t>DLMKKE0123</t>
  </si>
  <si>
    <t>DLMKNGKIT50H</t>
  </si>
  <si>
    <t>NATIONAL GRID AERIAL LINE (HYBRID)</t>
  </si>
  <si>
    <t>NATIONAL GRID WHEEL LOADER (HYBRID)</t>
  </si>
  <si>
    <t>Extended</t>
  </si>
  <si>
    <t>NATIONAL GRID SUV Electric</t>
  </si>
  <si>
    <t>10" X 120" HIGH VISIBILITY CONSPICUITY</t>
  </si>
  <si>
    <t>4" X 120" HIGH VISIBILITY  CONSPICUITY</t>
  </si>
  <si>
    <t>4"X 16.75" WHITE BKGD</t>
  </si>
  <si>
    <t>FIRE EXTINGUISHER</t>
  </si>
  <si>
    <t>Powered by Hybrid Elec Tech - 14.44" x 18.3"</t>
  </si>
  <si>
    <t>Powered by Hybrid Elec Tech - 9.63" x 12.19"</t>
  </si>
  <si>
    <t>3" X 24" RED CONSPICUITY</t>
  </si>
  <si>
    <t>2" X 50 yd. Red 983-72 CONSPICUITY</t>
  </si>
  <si>
    <t>USDOT DECALS - 2"</t>
  </si>
  <si>
    <t>UNIT NUMBER DECALS - 2"</t>
  </si>
  <si>
    <t xml:space="preserve">2" X 120" Red/White 983-32 CONSPICUITY </t>
  </si>
  <si>
    <t>2" X 50 yd. Red/White 983-32 CONSPICUITY</t>
  </si>
  <si>
    <t>3"X 50 YD RED 983-72 STRIPING</t>
  </si>
  <si>
    <t>EDGE SEALING TAPE .5" WIDE X 150' LONG</t>
  </si>
  <si>
    <t>Powered by Electricity - 9.63" x 12.19"</t>
  </si>
  <si>
    <t>NATIONAL GRID LOGO - 2.5" X 12.12"</t>
  </si>
  <si>
    <t>NATIONAL GRID LOGO - 3.3" X 16"</t>
  </si>
  <si>
    <t>28" X 7.66" NATIONAL GRID LOGO DECAL</t>
  </si>
  <si>
    <t>50" X 13.67"  NATIONAL GRID LOGO DECAL</t>
  </si>
  <si>
    <t>24" X 6.57"  NATIONAL GRID LOGO DECAL</t>
  </si>
  <si>
    <t>National Grid NY,  BLACK - 3" X 27.3"</t>
  </si>
  <si>
    <t xml:space="preserve">New York Door - Phone &amp; Address </t>
  </si>
  <si>
    <t>Aleyna Hinderberger -</t>
  </si>
  <si>
    <t>Heather Cupples</t>
  </si>
  <si>
    <t>National Grid Order Form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</si>
</sst>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00">
    <xf numFmtId="0" fontId="0" fillId="0" borderId="0" xfId="0"/>
    <xf numFmtId="0" fontId="0" fillId="0" borderId="5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1" applyFont="1" applyProtection="1"/>
    <xf numFmtId="0" fontId="13" fillId="0" borderId="0" xfId="1" applyFont="1" applyAlignment="1" applyProtection="1"/>
    <xf numFmtId="0" fontId="5" fillId="0" borderId="17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quotePrefix="1" applyNumberFormat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8" fillId="0" borderId="5" xfId="0" applyFont="1" applyBorder="1" applyAlignment="1" applyProtection="1">
      <alignment horizontal="center"/>
      <protection locked="0"/>
    </xf>
    <xf numFmtId="164" fontId="8" fillId="0" borderId="5" xfId="0" applyNumberFormat="1" applyFont="1" applyBorder="1" applyProtection="1">
      <protection locked="0"/>
    </xf>
    <xf numFmtId="44" fontId="0" fillId="0" borderId="5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0" borderId="0" xfId="2" applyNumberFormat="1" applyFont="1" applyBorder="1" applyAlignment="1" applyProtection="1">
      <alignment horizontal="center"/>
      <protection locked="0"/>
    </xf>
    <xf numFmtId="164" fontId="8" fillId="0" borderId="5" xfId="0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 indent="1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64" fontId="9" fillId="0" borderId="0" xfId="0" applyNumberFormat="1" applyFont="1" applyProtection="1">
      <protection locked="0"/>
    </xf>
    <xf numFmtId="0" fontId="3" fillId="0" borderId="0" xfId="1" applyAlignment="1" applyProtection="1">
      <protection locked="0"/>
    </xf>
    <xf numFmtId="0" fontId="3" fillId="0" borderId="0" xfId="1" applyProtection="1">
      <protection locked="0"/>
    </xf>
    <xf numFmtId="164" fontId="8" fillId="0" borderId="8" xfId="0" applyNumberFormat="1" applyFont="1" applyBorder="1"/>
    <xf numFmtId="164" fontId="0" fillId="0" borderId="5" xfId="0" applyNumberFormat="1" applyBorder="1"/>
    <xf numFmtId="8" fontId="0" fillId="0" borderId="5" xfId="0" applyNumberFormat="1" applyBorder="1"/>
    <xf numFmtId="0" fontId="8" fillId="0" borderId="5" xfId="0" applyFont="1" applyBorder="1" applyAlignment="1">
      <alignment horizontal="center"/>
    </xf>
    <xf numFmtId="164" fontId="11" fillId="0" borderId="5" xfId="0" applyNumberFormat="1" applyFont="1" applyBorder="1"/>
    <xf numFmtId="44" fontId="10" fillId="0" borderId="5" xfId="0" applyNumberFormat="1" applyFont="1" applyBorder="1"/>
    <xf numFmtId="44" fontId="10" fillId="0" borderId="5" xfId="2" applyFont="1" applyBorder="1" applyProtection="1"/>
    <xf numFmtId="164" fontId="8" fillId="0" borderId="5" xfId="0" applyNumberFormat="1" applyFont="1" applyBorder="1"/>
    <xf numFmtId="164" fontId="8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quotePrefix="1"/>
    <xf numFmtId="164" fontId="0" fillId="0" borderId="0" xfId="0" quotePrefix="1" applyNumberFormat="1"/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" xfId="0" applyBorder="1"/>
    <xf numFmtId="0" fontId="0" fillId="0" borderId="0" xfId="0" applyProtection="1">
      <protection locked="0"/>
    </xf>
    <xf numFmtId="0" fontId="0" fillId="0" borderId="6" xfId="0" applyBorder="1"/>
    <xf numFmtId="0" fontId="0" fillId="0" borderId="14" xfId="0" applyBorder="1"/>
    <xf numFmtId="0" fontId="0" fillId="0" borderId="0" xfId="0"/>
    <xf numFmtId="0" fontId="0" fillId="0" borderId="9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49" fontId="0" fillId="0" borderId="1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6" xfId="0" applyNumberFormat="1" applyBorder="1"/>
    <xf numFmtId="49" fontId="0" fillId="0" borderId="14" xfId="0" applyNumberFormat="1" applyBorder="1"/>
    <xf numFmtId="0" fontId="0" fillId="0" borderId="0" xfId="0" applyAlignment="1">
      <alignment horizontal="right" indent="1"/>
    </xf>
    <xf numFmtId="49" fontId="0" fillId="0" borderId="12" xfId="0" applyNumberFormat="1" applyBorder="1"/>
    <xf numFmtId="49" fontId="0" fillId="0" borderId="13" xfId="0" applyNumberFormat="1" applyBorder="1"/>
    <xf numFmtId="49" fontId="0" fillId="0" borderId="2" xfId="0" applyNumberFormat="1" applyBorder="1" applyAlignment="1">
      <alignment horizontal="left"/>
    </xf>
    <xf numFmtId="0" fontId="8" fillId="0" borderId="1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0" fillId="0" borderId="10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8" fillId="0" borderId="6" xfId="0" applyFont="1" applyBorder="1"/>
    <xf numFmtId="0" fontId="8" fillId="0" borderId="14" xfId="0" applyFont="1" applyBorder="1"/>
    <xf numFmtId="0" fontId="0" fillId="0" borderId="5" xfId="0" applyBorder="1"/>
    <xf numFmtId="0" fontId="5" fillId="0" borderId="0" xfId="0" applyFont="1" applyAlignment="1">
      <alignment horizontal="right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0" xfId="1" applyFont="1" applyBorder="1" applyAlignment="1" applyProtection="1">
      <alignment horizontal="left"/>
    </xf>
    <xf numFmtId="0" fontId="5" fillId="0" borderId="0" xfId="0" applyFont="1" applyAlignment="1">
      <alignment horizontal="left"/>
    </xf>
    <xf numFmtId="0" fontId="0" fillId="0" borderId="7" xfId="0" applyBorder="1"/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1" xfId="0" applyBorder="1"/>
    <xf numFmtId="0" fontId="0" fillId="0" borderId="16" xfId="0" applyBorder="1"/>
    <xf numFmtId="49" fontId="0" fillId="0" borderId="3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225136</xdr:colOff>
      <xdr:row>0</xdr:row>
      <xdr:rowOff>77931</xdr:rowOff>
    </xdr:from>
    <xdr:to>
      <xdr:col>4</xdr:col>
      <xdr:colOff>640773</xdr:colOff>
      <xdr:row>1</xdr:row>
      <xdr:rowOff>218888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24A70B-0DFD-4DC6-A718-6235FBEAE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409" y="77931"/>
          <a:ext cx="2164773" cy="7124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eatherc@vernoncompany.com" TargetMode="External"/><Relationship Id="rId2" Type="http://schemas.openxmlformats.org/officeDocument/2006/relationships/hyperlink" Target="mailto:aleynah@vernoncompany.com" TargetMode="External"/><Relationship Id="rId1" Type="http://schemas.openxmlformats.org/officeDocument/2006/relationships/hyperlink" Target="mailto:po@vernoncompany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1"/>
  <sheetViews>
    <sheetView tabSelected="1" showWhiteSpace="0" zoomScale="110" zoomScaleNormal="110" workbookViewId="0">
      <selection activeCell="C7" sqref="C7:F7"/>
    </sheetView>
  </sheetViews>
  <sheetFormatPr defaultColWidth="9.140625" defaultRowHeight="15" x14ac:dyDescent="0.25"/>
  <cols>
    <col min="1" max="1" width="6.7109375" style="6" customWidth="1"/>
    <col min="2" max="2" width="9.28515625" style="5" customWidth="1"/>
    <col min="3" max="3" width="9" style="5" customWidth="1"/>
    <col min="4" max="4" width="7.85546875" style="5" customWidth="1"/>
    <col min="5" max="5" width="10.7109375" style="5" customWidth="1"/>
    <col min="6" max="6" width="3.5703125" style="5" customWidth="1"/>
    <col min="7" max="7" width="8.42578125" style="5" customWidth="1"/>
    <col min="8" max="8" width="3.85546875" style="5" customWidth="1"/>
    <col min="9" max="9" width="6.42578125" style="5" customWidth="1"/>
    <col min="10" max="10" width="11.140625" style="5" customWidth="1"/>
    <col min="11" max="11" width="14.5703125" style="5" customWidth="1"/>
    <col min="12" max="12" width="11.28515625" style="11" customWidth="1"/>
    <col min="13" max="13" width="9.85546875" style="11" customWidth="1"/>
    <col min="14" max="14" width="9.140625" style="5"/>
    <col min="15" max="15" width="11.7109375" style="6" bestFit="1" customWidth="1"/>
    <col min="16" max="16384" width="9.140625" style="5"/>
  </cols>
  <sheetData>
    <row r="1" spans="1:14" ht="45" customHeight="1" x14ac:dyDescent="0.35">
      <c r="A1" s="41"/>
      <c r="B1" s="41"/>
      <c r="C1" s="41"/>
      <c r="D1" s="41"/>
      <c r="E1" s="41"/>
      <c r="F1" s="41"/>
      <c r="G1" s="41"/>
      <c r="H1" s="87" t="s">
        <v>231</v>
      </c>
      <c r="I1" s="87"/>
      <c r="J1" s="87"/>
      <c r="K1" s="87"/>
      <c r="L1" s="87"/>
      <c r="M1" s="10"/>
    </row>
    <row r="2" spans="1:14" ht="20.25" customHeight="1" x14ac:dyDescent="0.35">
      <c r="A2" s="42"/>
      <c r="B2" s="42"/>
      <c r="C2" s="42"/>
      <c r="D2" s="42"/>
      <c r="E2" s="42"/>
      <c r="F2" s="42"/>
      <c r="G2" s="42"/>
      <c r="H2" s="42"/>
      <c r="I2" t="s">
        <v>7</v>
      </c>
      <c r="J2" s="83"/>
      <c r="K2" s="83"/>
      <c r="L2" s="83"/>
      <c r="M2" s="6"/>
    </row>
    <row r="3" spans="1:14" ht="17.25" customHeight="1" x14ac:dyDescent="0.25">
      <c r="A3" s="94" t="s">
        <v>0</v>
      </c>
      <c r="B3" s="94"/>
      <c r="C3" s="83"/>
      <c r="D3" s="83"/>
      <c r="E3" s="83"/>
      <c r="F3" s="83"/>
      <c r="I3" t="s">
        <v>1</v>
      </c>
      <c r="J3"/>
      <c r="K3" s="82"/>
      <c r="L3" s="82"/>
      <c r="M3" s="6"/>
    </row>
    <row r="4" spans="1:14" ht="17.25" customHeight="1" thickBot="1" x14ac:dyDescent="0.35">
      <c r="A4" s="94" t="s">
        <v>4</v>
      </c>
      <c r="B4" s="94"/>
      <c r="C4" s="82"/>
      <c r="D4" s="82"/>
      <c r="E4" s="82"/>
      <c r="F4" s="82"/>
      <c r="I4" t="s">
        <v>77</v>
      </c>
      <c r="J4"/>
      <c r="K4" s="3"/>
    </row>
    <row r="5" spans="1:14" ht="17.25" customHeight="1" x14ac:dyDescent="0.25">
      <c r="A5" s="94" t="s">
        <v>5</v>
      </c>
      <c r="B5" s="94"/>
      <c r="C5" s="82"/>
      <c r="D5" s="82"/>
      <c r="E5" s="82"/>
      <c r="F5" s="82"/>
      <c r="I5" s="88" t="s">
        <v>78</v>
      </c>
      <c r="J5" s="88"/>
      <c r="K5" s="88"/>
      <c r="L5" s="88"/>
      <c r="M5" s="12"/>
    </row>
    <row r="6" spans="1:14" ht="17.25" customHeight="1" x14ac:dyDescent="0.25">
      <c r="A6" s="94" t="s">
        <v>6</v>
      </c>
      <c r="B6" s="94"/>
      <c r="C6" s="82"/>
      <c r="D6" s="82"/>
      <c r="E6" s="82"/>
      <c r="F6" s="82"/>
      <c r="I6" s="88"/>
      <c r="J6" s="88"/>
      <c r="K6" s="88"/>
      <c r="L6" s="88"/>
      <c r="M6" s="12"/>
    </row>
    <row r="7" spans="1:14" ht="17.25" customHeight="1" x14ac:dyDescent="0.25">
      <c r="A7" s="94" t="s">
        <v>2</v>
      </c>
      <c r="B7" s="94"/>
      <c r="C7" s="82"/>
      <c r="D7" s="82"/>
      <c r="E7" s="82"/>
      <c r="F7" s="82"/>
      <c r="I7" t="s">
        <v>3</v>
      </c>
      <c r="J7" s="83"/>
      <c r="K7" s="83"/>
      <c r="L7" s="83"/>
      <c r="M7" s="6"/>
    </row>
    <row r="8" spans="1:14" ht="17.25" customHeight="1" x14ac:dyDescent="0.25">
      <c r="A8" s="40"/>
      <c r="B8"/>
      <c r="C8" s="82"/>
      <c r="D8" s="82"/>
      <c r="E8" s="82"/>
      <c r="F8" s="82"/>
      <c r="J8" s="82"/>
      <c r="K8" s="82"/>
      <c r="L8" s="82"/>
      <c r="M8" s="6"/>
    </row>
    <row r="9" spans="1:14" ht="17.25" customHeight="1" x14ac:dyDescent="0.25">
      <c r="A9" s="40"/>
      <c r="B9" s="40"/>
      <c r="C9" s="82"/>
      <c r="D9" s="82"/>
      <c r="E9" s="82"/>
      <c r="F9" s="82"/>
      <c r="J9" s="82"/>
      <c r="K9" s="82"/>
      <c r="L9" s="82"/>
      <c r="M9" s="6"/>
    </row>
    <row r="10" spans="1:14" ht="17.25" customHeight="1" thickBot="1" x14ac:dyDescent="0.3">
      <c r="A10" s="39" t="s">
        <v>66</v>
      </c>
      <c r="B10"/>
    </row>
    <row r="11" spans="1:14" ht="17.25" customHeight="1" thickBot="1" x14ac:dyDescent="0.35">
      <c r="A11" s="2"/>
      <c r="B11" s="43" t="s">
        <v>8</v>
      </c>
      <c r="D11" s="9"/>
      <c r="E11" s="43" t="s">
        <v>67</v>
      </c>
      <c r="G11" s="2"/>
      <c r="H11" s="43" t="s">
        <v>68</v>
      </c>
      <c r="I11"/>
      <c r="K11" s="2"/>
      <c r="L11" s="44" t="s">
        <v>69</v>
      </c>
      <c r="M11" s="14"/>
    </row>
    <row r="12" spans="1:14" ht="17.25" customHeight="1" thickBot="1" x14ac:dyDescent="0.35">
      <c r="A12" s="2"/>
      <c r="B12" s="43" t="s">
        <v>80</v>
      </c>
      <c r="D12" s="15"/>
      <c r="E12" s="83"/>
      <c r="F12" s="83"/>
      <c r="G12" s="83"/>
      <c r="H12" s="83"/>
      <c r="I12" s="83"/>
      <c r="L12" s="5"/>
      <c r="M12" s="5"/>
    </row>
    <row r="13" spans="1:14" ht="8.25" customHeight="1" x14ac:dyDescent="0.25">
      <c r="F13" s="16"/>
      <c r="G13" s="16"/>
      <c r="H13" s="16"/>
      <c r="I13" s="16"/>
      <c r="J13" s="16"/>
      <c r="K13" s="16"/>
      <c r="L13" s="17"/>
    </row>
    <row r="14" spans="1:14" x14ac:dyDescent="0.25">
      <c r="A14" s="33" t="s">
        <v>10</v>
      </c>
      <c r="B14" s="89" t="s">
        <v>9</v>
      </c>
      <c r="C14" s="89"/>
      <c r="D14" s="90" t="s">
        <v>11</v>
      </c>
      <c r="E14" s="91"/>
      <c r="F14" s="92"/>
      <c r="G14" s="92"/>
      <c r="H14" s="92"/>
      <c r="I14" s="92"/>
      <c r="J14" s="92"/>
      <c r="K14" s="93"/>
      <c r="L14" s="30" t="s">
        <v>12</v>
      </c>
      <c r="M14" s="37" t="s">
        <v>205</v>
      </c>
    </row>
    <row r="15" spans="1:14" x14ac:dyDescent="0.25">
      <c r="A15" s="1"/>
      <c r="B15" s="77" t="s">
        <v>106</v>
      </c>
      <c r="C15" s="77"/>
      <c r="D15" s="77" t="s">
        <v>13</v>
      </c>
      <c r="E15" s="77"/>
      <c r="F15" s="77"/>
      <c r="G15" s="77"/>
      <c r="H15" s="77"/>
      <c r="I15" s="77"/>
      <c r="J15" s="77"/>
      <c r="K15" s="77"/>
      <c r="L15" s="31">
        <v>321.85000000000002</v>
      </c>
      <c r="M15" s="20">
        <f>A15*L15</f>
        <v>0</v>
      </c>
      <c r="N15" s="21"/>
    </row>
    <row r="16" spans="1:14" x14ac:dyDescent="0.25">
      <c r="A16" s="1"/>
      <c r="B16" s="77" t="s">
        <v>107</v>
      </c>
      <c r="C16" s="77"/>
      <c r="D16" s="77" t="s">
        <v>14</v>
      </c>
      <c r="E16" s="77"/>
      <c r="F16" s="77"/>
      <c r="G16" s="77"/>
      <c r="H16" s="77"/>
      <c r="I16" s="77"/>
      <c r="J16" s="77"/>
      <c r="K16" s="77"/>
      <c r="L16" s="32">
        <v>321.85000000000002</v>
      </c>
      <c r="M16" s="20">
        <f t="shared" ref="M16:M81" si="0">A16*L16</f>
        <v>0</v>
      </c>
      <c r="N16" s="21"/>
    </row>
    <row r="17" spans="1:14" x14ac:dyDescent="0.25">
      <c r="A17" s="1"/>
      <c r="B17" s="77" t="s">
        <v>108</v>
      </c>
      <c r="C17" s="77"/>
      <c r="D17" s="77" t="s">
        <v>15</v>
      </c>
      <c r="E17" s="77"/>
      <c r="F17" s="77"/>
      <c r="G17" s="77"/>
      <c r="H17" s="77"/>
      <c r="I17" s="77"/>
      <c r="J17" s="77"/>
      <c r="K17" s="77"/>
      <c r="L17" s="32">
        <v>492.46</v>
      </c>
      <c r="M17" s="20">
        <f t="shared" si="0"/>
        <v>0</v>
      </c>
      <c r="N17" s="21"/>
    </row>
    <row r="18" spans="1:14" x14ac:dyDescent="0.25">
      <c r="A18" s="1"/>
      <c r="B18" s="48" t="s">
        <v>109</v>
      </c>
      <c r="C18" s="50"/>
      <c r="D18" s="48" t="s">
        <v>104</v>
      </c>
      <c r="E18" s="49"/>
      <c r="F18" s="49"/>
      <c r="G18" s="49"/>
      <c r="H18" s="49"/>
      <c r="I18" s="49"/>
      <c r="J18" s="49"/>
      <c r="K18" s="50"/>
      <c r="L18" s="32">
        <v>432.11</v>
      </c>
      <c r="M18" s="20">
        <f t="shared" si="0"/>
        <v>0</v>
      </c>
      <c r="N18" s="21"/>
    </row>
    <row r="19" spans="1:14" x14ac:dyDescent="0.25">
      <c r="A19" s="1"/>
      <c r="B19" s="77" t="s">
        <v>110</v>
      </c>
      <c r="C19" s="77"/>
      <c r="D19" s="77" t="s">
        <v>16</v>
      </c>
      <c r="E19" s="77"/>
      <c r="F19" s="77"/>
      <c r="G19" s="77"/>
      <c r="H19" s="77"/>
      <c r="I19" s="77"/>
      <c r="J19" s="77"/>
      <c r="K19" s="77"/>
      <c r="L19" s="32">
        <v>420.72</v>
      </c>
      <c r="M19" s="20">
        <f t="shared" si="0"/>
        <v>0</v>
      </c>
      <c r="N19" s="21"/>
    </row>
    <row r="20" spans="1:14" x14ac:dyDescent="0.25">
      <c r="A20" s="1"/>
      <c r="B20" s="77" t="s">
        <v>111</v>
      </c>
      <c r="C20" s="77"/>
      <c r="D20" s="77" t="s">
        <v>17</v>
      </c>
      <c r="E20" s="77"/>
      <c r="F20" s="77"/>
      <c r="G20" s="77"/>
      <c r="H20" s="77"/>
      <c r="I20" s="77"/>
      <c r="J20" s="77"/>
      <c r="K20" s="77"/>
      <c r="L20" s="32">
        <v>307.58999999999997</v>
      </c>
      <c r="M20" s="20">
        <f t="shared" si="0"/>
        <v>0</v>
      </c>
      <c r="N20" s="21"/>
    </row>
    <row r="21" spans="1:14" x14ac:dyDescent="0.25">
      <c r="A21" s="1"/>
      <c r="B21" s="77" t="s">
        <v>112</v>
      </c>
      <c r="C21" s="77"/>
      <c r="D21" s="77" t="s">
        <v>18</v>
      </c>
      <c r="E21" s="77"/>
      <c r="F21" s="77"/>
      <c r="G21" s="77"/>
      <c r="H21" s="77"/>
      <c r="I21" s="77"/>
      <c r="J21" s="77"/>
      <c r="K21" s="77"/>
      <c r="L21" s="32">
        <v>420.72</v>
      </c>
      <c r="M21" s="20">
        <f t="shared" si="0"/>
        <v>0</v>
      </c>
      <c r="N21" s="21"/>
    </row>
    <row r="22" spans="1:14" x14ac:dyDescent="0.25">
      <c r="A22" s="1"/>
      <c r="B22" s="77" t="s">
        <v>113</v>
      </c>
      <c r="C22" s="77"/>
      <c r="D22" s="77" t="s">
        <v>19</v>
      </c>
      <c r="E22" s="77"/>
      <c r="F22" s="77"/>
      <c r="G22" s="77"/>
      <c r="H22" s="77"/>
      <c r="I22" s="77"/>
      <c r="J22" s="77"/>
      <c r="K22" s="77"/>
      <c r="L22" s="32">
        <v>328.29</v>
      </c>
      <c r="M22" s="20">
        <f t="shared" si="0"/>
        <v>0</v>
      </c>
      <c r="N22" s="21"/>
    </row>
    <row r="23" spans="1:14" x14ac:dyDescent="0.25">
      <c r="A23" s="1"/>
      <c r="B23" s="77" t="s">
        <v>114</v>
      </c>
      <c r="C23" s="77"/>
      <c r="D23" s="77" t="s">
        <v>20</v>
      </c>
      <c r="E23" s="77"/>
      <c r="F23" s="77"/>
      <c r="G23" s="77"/>
      <c r="H23" s="77"/>
      <c r="I23" s="77"/>
      <c r="J23" s="77"/>
      <c r="K23" s="77"/>
      <c r="L23" s="32">
        <v>377.33</v>
      </c>
      <c r="M23" s="20">
        <f t="shared" si="0"/>
        <v>0</v>
      </c>
      <c r="N23" s="21"/>
    </row>
    <row r="24" spans="1:14" x14ac:dyDescent="0.25">
      <c r="A24" s="1"/>
      <c r="B24" s="77" t="s">
        <v>115</v>
      </c>
      <c r="C24" s="77"/>
      <c r="D24" s="77" t="s">
        <v>21</v>
      </c>
      <c r="E24" s="77"/>
      <c r="F24" s="77"/>
      <c r="G24" s="77"/>
      <c r="H24" s="77"/>
      <c r="I24" s="77"/>
      <c r="J24" s="77"/>
      <c r="K24" s="77"/>
      <c r="L24" s="32">
        <v>409.2</v>
      </c>
      <c r="M24" s="20">
        <f t="shared" si="0"/>
        <v>0</v>
      </c>
      <c r="N24" s="21"/>
    </row>
    <row r="25" spans="1:14" x14ac:dyDescent="0.25">
      <c r="A25" s="1"/>
      <c r="B25" s="77" t="s">
        <v>116</v>
      </c>
      <c r="C25" s="77"/>
      <c r="D25" s="77" t="s">
        <v>22</v>
      </c>
      <c r="E25" s="77"/>
      <c r="F25" s="77"/>
      <c r="G25" s="77"/>
      <c r="H25" s="77"/>
      <c r="I25" s="77"/>
      <c r="J25" s="77"/>
      <c r="K25" s="77"/>
      <c r="L25" s="32">
        <v>327.85</v>
      </c>
      <c r="M25" s="20">
        <f t="shared" si="0"/>
        <v>0</v>
      </c>
      <c r="N25" s="21"/>
    </row>
    <row r="26" spans="1:14" x14ac:dyDescent="0.25">
      <c r="A26" s="1"/>
      <c r="B26" s="77" t="s">
        <v>117</v>
      </c>
      <c r="C26" s="77"/>
      <c r="D26" s="77" t="s">
        <v>23</v>
      </c>
      <c r="E26" s="77"/>
      <c r="F26" s="77"/>
      <c r="G26" s="77"/>
      <c r="H26" s="77"/>
      <c r="I26" s="77"/>
      <c r="J26" s="77"/>
      <c r="K26" s="77"/>
      <c r="L26" s="32">
        <v>413.28</v>
      </c>
      <c r="M26" s="20">
        <f t="shared" si="0"/>
        <v>0</v>
      </c>
      <c r="N26" s="21"/>
    </row>
    <row r="27" spans="1:14" x14ac:dyDescent="0.25">
      <c r="A27" s="1"/>
      <c r="B27" s="77" t="s">
        <v>118</v>
      </c>
      <c r="C27" s="77"/>
      <c r="D27" s="77" t="s">
        <v>24</v>
      </c>
      <c r="E27" s="77"/>
      <c r="F27" s="77"/>
      <c r="G27" s="77"/>
      <c r="H27" s="77"/>
      <c r="I27" s="77"/>
      <c r="J27" s="77"/>
      <c r="K27" s="77"/>
      <c r="L27" s="32">
        <v>563.11</v>
      </c>
      <c r="M27" s="20">
        <f t="shared" si="0"/>
        <v>0</v>
      </c>
      <c r="N27" s="21"/>
    </row>
    <row r="28" spans="1:14" x14ac:dyDescent="0.25">
      <c r="A28" s="1"/>
      <c r="B28" s="77" t="s">
        <v>119</v>
      </c>
      <c r="C28" s="77"/>
      <c r="D28" s="77" t="s">
        <v>25</v>
      </c>
      <c r="E28" s="77"/>
      <c r="F28" s="77"/>
      <c r="G28" s="77"/>
      <c r="H28" s="77"/>
      <c r="I28" s="77"/>
      <c r="J28" s="77"/>
      <c r="K28" s="77"/>
      <c r="L28" s="32">
        <v>650.57000000000005</v>
      </c>
      <c r="M28" s="20">
        <f t="shared" si="0"/>
        <v>0</v>
      </c>
      <c r="N28" s="21"/>
    </row>
    <row r="29" spans="1:14" x14ac:dyDescent="0.25">
      <c r="A29" s="1"/>
      <c r="B29" s="77" t="s">
        <v>120</v>
      </c>
      <c r="C29" s="77"/>
      <c r="D29" s="77" t="s">
        <v>26</v>
      </c>
      <c r="E29" s="77"/>
      <c r="F29" s="77"/>
      <c r="G29" s="77"/>
      <c r="H29" s="77"/>
      <c r="I29" s="77"/>
      <c r="J29" s="77"/>
      <c r="K29" s="77"/>
      <c r="L29" s="31">
        <v>239.09</v>
      </c>
      <c r="M29" s="20">
        <f t="shared" si="0"/>
        <v>0</v>
      </c>
      <c r="N29" s="21"/>
    </row>
    <row r="30" spans="1:14" x14ac:dyDescent="0.25">
      <c r="A30" s="1"/>
      <c r="B30" s="77" t="s">
        <v>121</v>
      </c>
      <c r="C30" s="77"/>
      <c r="D30" s="77" t="s">
        <v>27</v>
      </c>
      <c r="E30" s="77"/>
      <c r="F30" s="77"/>
      <c r="G30" s="77"/>
      <c r="H30" s="77"/>
      <c r="I30" s="77"/>
      <c r="J30" s="77"/>
      <c r="K30" s="77"/>
      <c r="L30" s="32">
        <v>248</v>
      </c>
      <c r="M30" s="20">
        <f t="shared" si="0"/>
        <v>0</v>
      </c>
      <c r="N30" s="21"/>
    </row>
    <row r="31" spans="1:14" x14ac:dyDescent="0.25">
      <c r="A31" s="1"/>
      <c r="B31" s="48" t="s">
        <v>122</v>
      </c>
      <c r="C31" s="50"/>
      <c r="D31" s="48" t="s">
        <v>206</v>
      </c>
      <c r="E31" s="49"/>
      <c r="F31" s="49"/>
      <c r="G31" s="49"/>
      <c r="H31" s="49"/>
      <c r="I31" s="49"/>
      <c r="J31" s="49"/>
      <c r="K31" s="50"/>
      <c r="L31" s="32">
        <v>256</v>
      </c>
      <c r="M31" s="20">
        <f t="shared" si="0"/>
        <v>0</v>
      </c>
      <c r="N31" s="21"/>
    </row>
    <row r="32" spans="1:14" x14ac:dyDescent="0.25">
      <c r="A32" s="1"/>
      <c r="B32" s="77" t="s">
        <v>123</v>
      </c>
      <c r="C32" s="77"/>
      <c r="D32" s="80" t="s">
        <v>28</v>
      </c>
      <c r="E32" s="80"/>
      <c r="F32" s="80"/>
      <c r="G32" s="80"/>
      <c r="H32" s="80"/>
      <c r="I32" s="80"/>
      <c r="J32" s="80"/>
      <c r="K32" s="80"/>
      <c r="L32" s="32">
        <v>318.16000000000003</v>
      </c>
      <c r="M32" s="20">
        <f t="shared" si="0"/>
        <v>0</v>
      </c>
      <c r="N32" s="21"/>
    </row>
    <row r="33" spans="1:14" x14ac:dyDescent="0.25">
      <c r="A33" s="1"/>
      <c r="B33" s="77" t="s">
        <v>124</v>
      </c>
      <c r="C33" s="77"/>
      <c r="D33" s="80" t="s">
        <v>29</v>
      </c>
      <c r="E33" s="80"/>
      <c r="F33" s="80"/>
      <c r="G33" s="80"/>
      <c r="H33" s="80"/>
      <c r="I33" s="80"/>
      <c r="J33" s="80"/>
      <c r="K33" s="80"/>
      <c r="L33" s="32">
        <v>458.12</v>
      </c>
      <c r="M33" s="20">
        <f t="shared" si="0"/>
        <v>0</v>
      </c>
      <c r="N33" s="21"/>
    </row>
    <row r="34" spans="1:14" x14ac:dyDescent="0.25">
      <c r="A34" s="1"/>
      <c r="B34" s="77" t="s">
        <v>125</v>
      </c>
      <c r="C34" s="77"/>
      <c r="D34" s="80" t="s">
        <v>81</v>
      </c>
      <c r="E34" s="80"/>
      <c r="F34" s="80"/>
      <c r="G34" s="80"/>
      <c r="H34" s="80"/>
      <c r="I34" s="80"/>
      <c r="J34" s="80"/>
      <c r="K34" s="80"/>
      <c r="L34" s="32">
        <v>365.25</v>
      </c>
      <c r="M34" s="20">
        <f t="shared" si="0"/>
        <v>0</v>
      </c>
      <c r="N34" s="21"/>
    </row>
    <row r="35" spans="1:14" x14ac:dyDescent="0.25">
      <c r="A35" s="1"/>
      <c r="B35" s="77" t="s">
        <v>126</v>
      </c>
      <c r="C35" s="77"/>
      <c r="D35" s="80" t="s">
        <v>30</v>
      </c>
      <c r="E35" s="80"/>
      <c r="F35" s="80"/>
      <c r="G35" s="80"/>
      <c r="H35" s="80"/>
      <c r="I35" s="80"/>
      <c r="J35" s="80"/>
      <c r="K35" s="80"/>
      <c r="L35" s="32">
        <v>385.45</v>
      </c>
      <c r="M35" s="20">
        <f t="shared" si="0"/>
        <v>0</v>
      </c>
      <c r="N35" s="21"/>
    </row>
    <row r="36" spans="1:14" x14ac:dyDescent="0.25">
      <c r="A36" s="1"/>
      <c r="B36" s="77" t="s">
        <v>127</v>
      </c>
      <c r="C36" s="77"/>
      <c r="D36" s="80" t="s">
        <v>82</v>
      </c>
      <c r="E36" s="80"/>
      <c r="F36" s="80"/>
      <c r="G36" s="80"/>
      <c r="H36" s="80"/>
      <c r="I36" s="80"/>
      <c r="J36" s="80"/>
      <c r="K36" s="80"/>
      <c r="L36" s="32">
        <v>622.13</v>
      </c>
      <c r="M36" s="20">
        <f t="shared" si="0"/>
        <v>0</v>
      </c>
      <c r="N36" s="21"/>
    </row>
    <row r="37" spans="1:14" x14ac:dyDescent="0.25">
      <c r="A37" s="1"/>
      <c r="B37" s="77" t="s">
        <v>128</v>
      </c>
      <c r="C37" s="77"/>
      <c r="D37" s="80" t="s">
        <v>75</v>
      </c>
      <c r="E37" s="80"/>
      <c r="F37" s="80"/>
      <c r="G37" s="80"/>
      <c r="H37" s="80"/>
      <c r="I37" s="80"/>
      <c r="J37" s="80"/>
      <c r="K37" s="80"/>
      <c r="L37" s="32">
        <v>516.76</v>
      </c>
      <c r="M37" s="20">
        <f t="shared" si="0"/>
        <v>0</v>
      </c>
      <c r="N37" s="21"/>
    </row>
    <row r="38" spans="1:14" x14ac:dyDescent="0.25">
      <c r="A38" s="1"/>
      <c r="B38" s="77" t="s">
        <v>129</v>
      </c>
      <c r="C38" s="77"/>
      <c r="D38" s="80" t="s">
        <v>83</v>
      </c>
      <c r="E38" s="80"/>
      <c r="F38" s="80"/>
      <c r="G38" s="80"/>
      <c r="H38" s="80"/>
      <c r="I38" s="80"/>
      <c r="J38" s="80"/>
      <c r="K38" s="80"/>
      <c r="L38" s="32">
        <v>578.89</v>
      </c>
      <c r="M38" s="20">
        <f t="shared" si="0"/>
        <v>0</v>
      </c>
      <c r="N38" s="21"/>
    </row>
    <row r="39" spans="1:14" x14ac:dyDescent="0.25">
      <c r="A39" s="1"/>
      <c r="B39" s="77" t="s">
        <v>130</v>
      </c>
      <c r="C39" s="77"/>
      <c r="D39" s="80" t="s">
        <v>31</v>
      </c>
      <c r="E39" s="80"/>
      <c r="F39" s="80"/>
      <c r="G39" s="80"/>
      <c r="H39" s="80"/>
      <c r="I39" s="80"/>
      <c r="J39" s="80"/>
      <c r="K39" s="80"/>
      <c r="L39" s="32">
        <v>286.88</v>
      </c>
      <c r="M39" s="20">
        <f t="shared" si="0"/>
        <v>0</v>
      </c>
      <c r="N39" s="21"/>
    </row>
    <row r="40" spans="1:14" x14ac:dyDescent="0.25">
      <c r="A40" s="1"/>
      <c r="B40" s="77" t="s">
        <v>131</v>
      </c>
      <c r="C40" s="77"/>
      <c r="D40" s="80" t="s">
        <v>84</v>
      </c>
      <c r="E40" s="80"/>
      <c r="F40" s="80"/>
      <c r="G40" s="80"/>
      <c r="H40" s="80"/>
      <c r="I40" s="80"/>
      <c r="J40" s="80"/>
      <c r="K40" s="80"/>
      <c r="L40" s="32">
        <v>167.61</v>
      </c>
      <c r="M40" s="20">
        <f t="shared" si="0"/>
        <v>0</v>
      </c>
      <c r="N40" s="21"/>
    </row>
    <row r="41" spans="1:14" x14ac:dyDescent="0.25">
      <c r="A41" s="1"/>
      <c r="B41" s="80" t="s">
        <v>132</v>
      </c>
      <c r="C41" s="80"/>
      <c r="D41" s="80" t="s">
        <v>32</v>
      </c>
      <c r="E41" s="80"/>
      <c r="F41" s="80"/>
      <c r="G41" s="80"/>
      <c r="H41" s="80"/>
      <c r="I41" s="80"/>
      <c r="J41" s="80"/>
      <c r="K41" s="80"/>
      <c r="L41" s="32">
        <v>241.26</v>
      </c>
      <c r="M41" s="20">
        <f t="shared" si="0"/>
        <v>0</v>
      </c>
      <c r="N41" s="21"/>
    </row>
    <row r="42" spans="1:14" x14ac:dyDescent="0.25">
      <c r="A42" s="1"/>
      <c r="B42" s="80" t="s">
        <v>133</v>
      </c>
      <c r="C42" s="80"/>
      <c r="D42" s="80" t="s">
        <v>85</v>
      </c>
      <c r="E42" s="80"/>
      <c r="F42" s="80"/>
      <c r="G42" s="80"/>
      <c r="H42" s="80"/>
      <c r="I42" s="80"/>
      <c r="J42" s="80"/>
      <c r="K42" s="80"/>
      <c r="L42" s="32">
        <v>167.64</v>
      </c>
      <c r="M42" s="20">
        <f t="shared" si="0"/>
        <v>0</v>
      </c>
      <c r="N42" s="21"/>
    </row>
    <row r="43" spans="1:14" x14ac:dyDescent="0.25">
      <c r="A43" s="1"/>
      <c r="B43" s="86" t="s">
        <v>134</v>
      </c>
      <c r="C43" s="86"/>
      <c r="D43" s="80" t="s">
        <v>33</v>
      </c>
      <c r="E43" s="80"/>
      <c r="F43" s="80"/>
      <c r="G43" s="80"/>
      <c r="H43" s="80"/>
      <c r="I43" s="80"/>
      <c r="J43" s="80"/>
      <c r="K43" s="80"/>
      <c r="L43" s="32">
        <v>196.86</v>
      </c>
      <c r="M43" s="20">
        <f t="shared" si="0"/>
        <v>0</v>
      </c>
      <c r="N43" s="21"/>
    </row>
    <row r="44" spans="1:14" x14ac:dyDescent="0.25">
      <c r="A44" s="1"/>
      <c r="B44" s="48" t="s">
        <v>135</v>
      </c>
      <c r="C44" s="50"/>
      <c r="D44" s="54" t="s">
        <v>34</v>
      </c>
      <c r="E44" s="80"/>
      <c r="F44" s="80"/>
      <c r="G44" s="80"/>
      <c r="H44" s="80"/>
      <c r="I44" s="80"/>
      <c r="J44" s="80"/>
      <c r="K44" s="80"/>
      <c r="L44" s="32">
        <v>209.74</v>
      </c>
      <c r="M44" s="20">
        <f t="shared" si="0"/>
        <v>0</v>
      </c>
      <c r="N44" s="21"/>
    </row>
    <row r="45" spans="1:14" x14ac:dyDescent="0.25">
      <c r="A45" s="1"/>
      <c r="B45" s="48" t="s">
        <v>136</v>
      </c>
      <c r="C45" s="50"/>
      <c r="D45" s="54" t="s">
        <v>35</v>
      </c>
      <c r="E45" s="80"/>
      <c r="F45" s="80"/>
      <c r="G45" s="80"/>
      <c r="H45" s="80"/>
      <c r="I45" s="80"/>
      <c r="J45" s="80"/>
      <c r="K45" s="80"/>
      <c r="L45" s="32">
        <v>190.82</v>
      </c>
      <c r="M45" s="20">
        <f t="shared" si="0"/>
        <v>0</v>
      </c>
      <c r="N45" s="21"/>
    </row>
    <row r="46" spans="1:14" x14ac:dyDescent="0.25">
      <c r="A46" s="1"/>
      <c r="B46" s="48" t="s">
        <v>137</v>
      </c>
      <c r="C46" s="50"/>
      <c r="D46" s="54" t="s">
        <v>76</v>
      </c>
      <c r="E46" s="80"/>
      <c r="F46" s="80"/>
      <c r="G46" s="80"/>
      <c r="H46" s="80"/>
      <c r="I46" s="80"/>
      <c r="J46" s="80"/>
      <c r="K46" s="80"/>
      <c r="L46" s="32">
        <v>34.799999999999997</v>
      </c>
      <c r="M46" s="20">
        <f t="shared" si="0"/>
        <v>0</v>
      </c>
      <c r="N46" s="21"/>
    </row>
    <row r="47" spans="1:14" x14ac:dyDescent="0.25">
      <c r="A47" s="1"/>
      <c r="B47" s="48" t="s">
        <v>138</v>
      </c>
      <c r="C47" s="50"/>
      <c r="D47" s="54" t="s">
        <v>36</v>
      </c>
      <c r="E47" s="80"/>
      <c r="F47" s="80"/>
      <c r="G47" s="80"/>
      <c r="H47" s="80"/>
      <c r="I47" s="80"/>
      <c r="J47" s="80"/>
      <c r="K47" s="80"/>
      <c r="L47" s="32">
        <v>50.22</v>
      </c>
      <c r="M47" s="20">
        <f t="shared" si="0"/>
        <v>0</v>
      </c>
      <c r="N47" s="21"/>
    </row>
    <row r="48" spans="1:14" x14ac:dyDescent="0.25">
      <c r="A48" s="1"/>
      <c r="B48" s="48" t="s">
        <v>139</v>
      </c>
      <c r="C48" s="50"/>
      <c r="D48" s="54" t="s">
        <v>37</v>
      </c>
      <c r="E48" s="80"/>
      <c r="F48" s="80"/>
      <c r="G48" s="80"/>
      <c r="H48" s="80"/>
      <c r="I48" s="80"/>
      <c r="J48" s="80"/>
      <c r="K48" s="80"/>
      <c r="L48" s="32">
        <v>333.17</v>
      </c>
      <c r="M48" s="20">
        <f t="shared" si="0"/>
        <v>0</v>
      </c>
      <c r="N48" s="21"/>
    </row>
    <row r="49" spans="1:14" x14ac:dyDescent="0.25">
      <c r="A49" s="1"/>
      <c r="B49" s="48" t="s">
        <v>140</v>
      </c>
      <c r="C49" s="50"/>
      <c r="D49" s="54" t="s">
        <v>38</v>
      </c>
      <c r="E49" s="80"/>
      <c r="F49" s="80"/>
      <c r="G49" s="80"/>
      <c r="H49" s="80"/>
      <c r="I49" s="80"/>
      <c r="J49" s="80"/>
      <c r="K49" s="80"/>
      <c r="L49" s="32">
        <v>433.12</v>
      </c>
      <c r="M49" s="20">
        <f t="shared" si="0"/>
        <v>0</v>
      </c>
      <c r="N49" s="21"/>
    </row>
    <row r="50" spans="1:14" x14ac:dyDescent="0.25">
      <c r="A50" s="1"/>
      <c r="B50" s="48" t="s">
        <v>141</v>
      </c>
      <c r="C50" s="50"/>
      <c r="D50" s="54" t="s">
        <v>39</v>
      </c>
      <c r="E50" s="80"/>
      <c r="F50" s="80"/>
      <c r="G50" s="80"/>
      <c r="H50" s="80"/>
      <c r="I50" s="80"/>
      <c r="J50" s="80"/>
      <c r="K50" s="80"/>
      <c r="L50" s="32">
        <v>531.19000000000005</v>
      </c>
      <c r="M50" s="20">
        <f t="shared" si="0"/>
        <v>0</v>
      </c>
      <c r="N50" s="21"/>
    </row>
    <row r="51" spans="1:14" x14ac:dyDescent="0.25">
      <c r="A51" s="1"/>
      <c r="B51" s="48" t="s">
        <v>142</v>
      </c>
      <c r="C51" s="50"/>
      <c r="D51" s="54" t="s">
        <v>40</v>
      </c>
      <c r="E51" s="80"/>
      <c r="F51" s="80"/>
      <c r="G51" s="80"/>
      <c r="H51" s="80"/>
      <c r="I51" s="80"/>
      <c r="J51" s="80"/>
      <c r="K51" s="80"/>
      <c r="L51" s="32">
        <v>40.74</v>
      </c>
      <c r="M51" s="20">
        <f t="shared" si="0"/>
        <v>0</v>
      </c>
      <c r="N51" s="21"/>
    </row>
    <row r="52" spans="1:14" x14ac:dyDescent="0.25">
      <c r="A52" s="1"/>
      <c r="B52" s="48" t="s">
        <v>143</v>
      </c>
      <c r="C52" s="50"/>
      <c r="D52" s="54" t="s">
        <v>41</v>
      </c>
      <c r="E52" s="80"/>
      <c r="F52" s="80"/>
      <c r="G52" s="80"/>
      <c r="H52" s="80"/>
      <c r="I52" s="80"/>
      <c r="J52" s="80"/>
      <c r="K52" s="80"/>
      <c r="L52" s="32">
        <v>30.74</v>
      </c>
      <c r="M52" s="20">
        <f t="shared" si="0"/>
        <v>0</v>
      </c>
      <c r="N52" s="21"/>
    </row>
    <row r="53" spans="1:14" x14ac:dyDescent="0.25">
      <c r="A53" s="1"/>
      <c r="B53" s="53" t="s">
        <v>144</v>
      </c>
      <c r="C53" s="54"/>
      <c r="D53" s="54" t="s">
        <v>42</v>
      </c>
      <c r="E53" s="80"/>
      <c r="F53" s="80"/>
      <c r="G53" s="80"/>
      <c r="H53" s="80"/>
      <c r="I53" s="80"/>
      <c r="J53" s="80"/>
      <c r="K53" s="80"/>
      <c r="L53" s="32">
        <v>221.91</v>
      </c>
      <c r="M53" s="20">
        <f t="shared" si="0"/>
        <v>0</v>
      </c>
      <c r="N53" s="21"/>
    </row>
    <row r="54" spans="1:14" x14ac:dyDescent="0.25">
      <c r="A54" s="1"/>
      <c r="B54" s="53" t="s">
        <v>145</v>
      </c>
      <c r="C54" s="54"/>
      <c r="D54" s="49" t="s">
        <v>90</v>
      </c>
      <c r="E54" s="49"/>
      <c r="F54" s="49"/>
      <c r="G54" s="49"/>
      <c r="H54" s="49"/>
      <c r="I54" s="49"/>
      <c r="J54" s="49"/>
      <c r="K54" s="50"/>
      <c r="L54" s="32">
        <v>64.849999999999994</v>
      </c>
      <c r="M54" s="20">
        <f t="shared" si="0"/>
        <v>0</v>
      </c>
      <c r="N54" s="21"/>
    </row>
    <row r="55" spans="1:14" x14ac:dyDescent="0.25">
      <c r="A55" s="1"/>
      <c r="B55" s="53" t="s">
        <v>146</v>
      </c>
      <c r="C55" s="54"/>
      <c r="D55" s="49" t="s">
        <v>91</v>
      </c>
      <c r="E55" s="49"/>
      <c r="F55" s="49"/>
      <c r="G55" s="49"/>
      <c r="H55" s="49"/>
      <c r="I55" s="49"/>
      <c r="J55" s="49"/>
      <c r="K55" s="50"/>
      <c r="L55" s="32">
        <v>49.81</v>
      </c>
      <c r="M55" s="20">
        <f t="shared" si="0"/>
        <v>0</v>
      </c>
      <c r="N55" s="21"/>
    </row>
    <row r="56" spans="1:14" x14ac:dyDescent="0.25">
      <c r="A56" s="1"/>
      <c r="B56" s="53" t="s">
        <v>147</v>
      </c>
      <c r="C56" s="54"/>
      <c r="D56" s="54" t="s">
        <v>43</v>
      </c>
      <c r="E56" s="80"/>
      <c r="F56" s="80"/>
      <c r="G56" s="80"/>
      <c r="H56" s="80"/>
      <c r="I56" s="80"/>
      <c r="J56" s="80"/>
      <c r="K56" s="80"/>
      <c r="L56" s="32">
        <v>393.64</v>
      </c>
      <c r="M56" s="20">
        <f t="shared" si="0"/>
        <v>0</v>
      </c>
      <c r="N56" s="21"/>
    </row>
    <row r="57" spans="1:14" x14ac:dyDescent="0.25">
      <c r="A57" s="1"/>
      <c r="B57" s="53" t="s">
        <v>202</v>
      </c>
      <c r="C57" s="54"/>
      <c r="D57" s="54" t="s">
        <v>203</v>
      </c>
      <c r="E57" s="80"/>
      <c r="F57" s="80"/>
      <c r="G57" s="80"/>
      <c r="H57" s="80"/>
      <c r="I57" s="80"/>
      <c r="J57" s="80"/>
      <c r="K57" s="80"/>
      <c r="L57" s="32">
        <v>411.17</v>
      </c>
      <c r="M57" s="20">
        <f t="shared" si="0"/>
        <v>0</v>
      </c>
      <c r="N57" s="21"/>
    </row>
    <row r="58" spans="1:14" x14ac:dyDescent="0.25">
      <c r="A58" s="1"/>
      <c r="B58" s="53" t="s">
        <v>148</v>
      </c>
      <c r="C58" s="54"/>
      <c r="D58" s="54" t="s">
        <v>44</v>
      </c>
      <c r="E58" s="80"/>
      <c r="F58" s="80"/>
      <c r="G58" s="80"/>
      <c r="H58" s="80"/>
      <c r="I58" s="80"/>
      <c r="J58" s="80"/>
      <c r="K58" s="80"/>
      <c r="L58" s="32">
        <v>750.67</v>
      </c>
      <c r="M58" s="20">
        <f t="shared" si="0"/>
        <v>0</v>
      </c>
      <c r="N58" s="21"/>
    </row>
    <row r="59" spans="1:14" x14ac:dyDescent="0.25">
      <c r="A59" s="1"/>
      <c r="B59" s="53" t="s">
        <v>149</v>
      </c>
      <c r="C59" s="54"/>
      <c r="D59" s="54" t="s">
        <v>45</v>
      </c>
      <c r="E59" s="80"/>
      <c r="F59" s="80"/>
      <c r="G59" s="80"/>
      <c r="H59" s="80"/>
      <c r="I59" s="80"/>
      <c r="J59" s="80"/>
      <c r="K59" s="80"/>
      <c r="L59" s="32">
        <v>68.27</v>
      </c>
      <c r="M59" s="20">
        <f t="shared" si="0"/>
        <v>0</v>
      </c>
      <c r="N59" s="21"/>
    </row>
    <row r="60" spans="1:14" x14ac:dyDescent="0.25">
      <c r="A60" s="1"/>
      <c r="B60" s="53" t="s">
        <v>150</v>
      </c>
      <c r="C60" s="54"/>
      <c r="D60" s="54" t="s">
        <v>46</v>
      </c>
      <c r="E60" s="80"/>
      <c r="F60" s="80"/>
      <c r="G60" s="80"/>
      <c r="H60" s="80"/>
      <c r="I60" s="80"/>
      <c r="J60" s="80"/>
      <c r="K60" s="80"/>
      <c r="L60" s="32">
        <v>238.32</v>
      </c>
      <c r="M60" s="20">
        <f t="shared" si="0"/>
        <v>0</v>
      </c>
      <c r="N60" s="21"/>
    </row>
    <row r="61" spans="1:14" x14ac:dyDescent="0.25">
      <c r="A61" s="1"/>
      <c r="B61" s="53" t="s">
        <v>151</v>
      </c>
      <c r="C61" s="54"/>
      <c r="D61" s="48" t="s">
        <v>87</v>
      </c>
      <c r="E61" s="49"/>
      <c r="F61" s="49"/>
      <c r="G61" s="49"/>
      <c r="H61" s="49"/>
      <c r="I61" s="49"/>
      <c r="J61" s="49"/>
      <c r="K61" s="50"/>
      <c r="L61" s="32">
        <v>96.9</v>
      </c>
      <c r="M61" s="20">
        <f t="shared" si="0"/>
        <v>0</v>
      </c>
      <c r="N61" s="21"/>
    </row>
    <row r="62" spans="1:14" x14ac:dyDescent="0.25">
      <c r="A62" s="1"/>
      <c r="B62" s="95" t="s">
        <v>152</v>
      </c>
      <c r="C62" s="96"/>
      <c r="D62" s="49" t="s">
        <v>89</v>
      </c>
      <c r="E62" s="49"/>
      <c r="F62" s="49"/>
      <c r="G62" s="49"/>
      <c r="H62" s="49"/>
      <c r="I62" s="49"/>
      <c r="J62" s="49"/>
      <c r="K62" s="50"/>
      <c r="L62" s="32">
        <v>1194</v>
      </c>
      <c r="M62" s="20">
        <f t="shared" si="0"/>
        <v>0</v>
      </c>
      <c r="N62" s="21"/>
    </row>
    <row r="63" spans="1:14" x14ac:dyDescent="0.25">
      <c r="A63" s="1"/>
      <c r="B63" s="98" t="s">
        <v>153</v>
      </c>
      <c r="C63" s="99"/>
      <c r="D63" s="50" t="s">
        <v>204</v>
      </c>
      <c r="E63" s="77"/>
      <c r="F63" s="77"/>
      <c r="G63" s="77"/>
      <c r="H63" s="77"/>
      <c r="I63" s="77"/>
      <c r="J63" s="77"/>
      <c r="K63" s="77"/>
      <c r="L63" s="32">
        <v>69.83</v>
      </c>
      <c r="M63" s="20">
        <f t="shared" si="0"/>
        <v>0</v>
      </c>
      <c r="N63" s="21"/>
    </row>
    <row r="64" spans="1:14" x14ac:dyDescent="0.25">
      <c r="A64" s="1"/>
      <c r="B64" s="53" t="s">
        <v>154</v>
      </c>
      <c r="C64" s="54"/>
      <c r="D64" s="50" t="s">
        <v>94</v>
      </c>
      <c r="E64" s="77"/>
      <c r="F64" s="77"/>
      <c r="G64" s="77"/>
      <c r="H64" s="77"/>
      <c r="I64" s="77"/>
      <c r="J64" s="77"/>
      <c r="K64" s="77"/>
      <c r="L64" s="32">
        <v>1057.72</v>
      </c>
      <c r="M64" s="20">
        <f t="shared" si="0"/>
        <v>0</v>
      </c>
      <c r="N64" s="21"/>
    </row>
    <row r="65" spans="1:14" x14ac:dyDescent="0.25">
      <c r="A65" s="18" t="s">
        <v>10</v>
      </c>
      <c r="B65" s="78" t="s">
        <v>47</v>
      </c>
      <c r="C65" s="79"/>
      <c r="D65" s="73" t="s">
        <v>11</v>
      </c>
      <c r="E65" s="74"/>
      <c r="F65" s="74"/>
      <c r="G65" s="74"/>
      <c r="H65" s="74"/>
      <c r="I65" s="74"/>
      <c r="J65" s="74"/>
      <c r="K65" s="74"/>
      <c r="L65" s="34" t="s">
        <v>12</v>
      </c>
      <c r="M65" s="19" t="s">
        <v>205</v>
      </c>
      <c r="N65" s="21"/>
    </row>
    <row r="66" spans="1:14" x14ac:dyDescent="0.25">
      <c r="A66" s="1"/>
      <c r="B66" s="67" t="s">
        <v>49</v>
      </c>
      <c r="C66" s="68"/>
      <c r="D66" s="65" t="s">
        <v>218</v>
      </c>
      <c r="E66" s="66"/>
      <c r="F66" s="66"/>
      <c r="G66" s="66"/>
      <c r="H66" s="66"/>
      <c r="I66" s="66"/>
      <c r="J66" s="66"/>
      <c r="K66" s="66"/>
      <c r="L66" s="35">
        <v>107.24</v>
      </c>
      <c r="M66" s="20">
        <f t="shared" ref="M66" si="1">A66*L66</f>
        <v>0</v>
      </c>
      <c r="N66" s="21"/>
    </row>
    <row r="67" spans="1:14" x14ac:dyDescent="0.25">
      <c r="A67" s="1"/>
      <c r="B67" s="67" t="s">
        <v>48</v>
      </c>
      <c r="C67" s="68"/>
      <c r="D67" s="65" t="s">
        <v>219</v>
      </c>
      <c r="E67" s="66"/>
      <c r="F67" s="66"/>
      <c r="G67" s="66"/>
      <c r="H67" s="66"/>
      <c r="I67" s="66"/>
      <c r="J67" s="66"/>
      <c r="K67" s="66"/>
      <c r="L67" s="35">
        <v>157.5</v>
      </c>
      <c r="M67" s="20">
        <f t="shared" si="0"/>
        <v>0</v>
      </c>
      <c r="N67" s="21"/>
    </row>
    <row r="68" spans="1:14" x14ac:dyDescent="0.25">
      <c r="A68" s="1"/>
      <c r="B68" s="67" t="s">
        <v>155</v>
      </c>
      <c r="C68" s="68"/>
      <c r="D68" s="65" t="s">
        <v>223</v>
      </c>
      <c r="E68" s="66"/>
      <c r="F68" s="66"/>
      <c r="G68" s="66"/>
      <c r="H68" s="66"/>
      <c r="I68" s="66"/>
      <c r="J68" s="66"/>
      <c r="K68" s="66"/>
      <c r="L68" s="35">
        <v>9.77</v>
      </c>
      <c r="M68" s="20">
        <f t="shared" si="0"/>
        <v>0</v>
      </c>
      <c r="N68" s="21"/>
    </row>
    <row r="69" spans="1:14" x14ac:dyDescent="0.25">
      <c r="A69" s="1"/>
      <c r="B69" s="67" t="s">
        <v>181</v>
      </c>
      <c r="C69" s="68"/>
      <c r="D69" s="65" t="s">
        <v>214</v>
      </c>
      <c r="E69" s="66"/>
      <c r="F69" s="66"/>
      <c r="G69" s="66"/>
      <c r="H69" s="66"/>
      <c r="I69" s="66"/>
      <c r="J69" s="66"/>
      <c r="K69" s="66"/>
      <c r="L69" s="35">
        <v>104.12</v>
      </c>
      <c r="M69" s="20">
        <f t="shared" si="0"/>
        <v>0</v>
      </c>
      <c r="N69" s="21"/>
    </row>
    <row r="70" spans="1:14" x14ac:dyDescent="0.25">
      <c r="A70" s="1"/>
      <c r="B70" s="67" t="s">
        <v>156</v>
      </c>
      <c r="C70" s="68"/>
      <c r="D70" s="65" t="s">
        <v>50</v>
      </c>
      <c r="E70" s="66"/>
      <c r="F70" s="66"/>
      <c r="G70" s="66"/>
      <c r="H70" s="66"/>
      <c r="I70" s="66"/>
      <c r="J70" s="66"/>
      <c r="K70" s="66"/>
      <c r="L70" s="35">
        <v>4.5199999999999996</v>
      </c>
      <c r="M70" s="20">
        <f t="shared" si="0"/>
        <v>0</v>
      </c>
      <c r="N70" s="21"/>
    </row>
    <row r="71" spans="1:14" x14ac:dyDescent="0.25">
      <c r="A71" s="1"/>
      <c r="B71" s="67" t="s">
        <v>157</v>
      </c>
      <c r="C71" s="68"/>
      <c r="D71" s="65" t="s">
        <v>209</v>
      </c>
      <c r="E71" s="66"/>
      <c r="F71" s="66"/>
      <c r="G71" s="66"/>
      <c r="H71" s="66"/>
      <c r="I71" s="66"/>
      <c r="J71" s="66"/>
      <c r="K71" s="66"/>
      <c r="L71" s="35">
        <v>1.8</v>
      </c>
      <c r="M71" s="20">
        <f t="shared" si="0"/>
        <v>0</v>
      </c>
      <c r="N71" s="21"/>
    </row>
    <row r="72" spans="1:14" x14ac:dyDescent="0.25">
      <c r="A72" s="1"/>
      <c r="B72" s="67" t="s">
        <v>158</v>
      </c>
      <c r="C72" s="68"/>
      <c r="D72" s="65" t="s">
        <v>51</v>
      </c>
      <c r="E72" s="66"/>
      <c r="F72" s="66"/>
      <c r="G72" s="66"/>
      <c r="H72" s="66"/>
      <c r="I72" s="66"/>
      <c r="J72" s="66"/>
      <c r="K72" s="66"/>
      <c r="L72" s="35">
        <v>1.25</v>
      </c>
      <c r="M72" s="20">
        <f t="shared" si="0"/>
        <v>0</v>
      </c>
      <c r="N72" s="21"/>
    </row>
    <row r="73" spans="1:14" x14ac:dyDescent="0.25">
      <c r="A73" s="1"/>
      <c r="B73" s="67" t="s">
        <v>159</v>
      </c>
      <c r="C73" s="68"/>
      <c r="D73" s="65" t="s">
        <v>207</v>
      </c>
      <c r="E73" s="66"/>
      <c r="F73" s="66"/>
      <c r="G73" s="66"/>
      <c r="H73" s="66"/>
      <c r="I73" s="66"/>
      <c r="J73" s="66"/>
      <c r="K73" s="66"/>
      <c r="L73" s="35">
        <v>73.61</v>
      </c>
      <c r="M73" s="20">
        <f t="shared" si="0"/>
        <v>0</v>
      </c>
      <c r="N73" s="21"/>
    </row>
    <row r="74" spans="1:14" x14ac:dyDescent="0.25">
      <c r="A74" s="1"/>
      <c r="B74" s="67" t="s">
        <v>160</v>
      </c>
      <c r="C74" s="68"/>
      <c r="D74" s="65" t="s">
        <v>208</v>
      </c>
      <c r="E74" s="66"/>
      <c r="F74" s="66"/>
      <c r="G74" s="66"/>
      <c r="H74" s="66"/>
      <c r="I74" s="66"/>
      <c r="J74" s="66"/>
      <c r="K74" s="66"/>
      <c r="L74" s="35">
        <v>47.51</v>
      </c>
      <c r="M74" s="20">
        <f t="shared" si="0"/>
        <v>0</v>
      </c>
      <c r="N74" s="21"/>
    </row>
    <row r="75" spans="1:14" x14ac:dyDescent="0.25">
      <c r="A75" s="1"/>
      <c r="B75" s="67" t="s">
        <v>161</v>
      </c>
      <c r="C75" s="68"/>
      <c r="D75" s="65" t="s">
        <v>217</v>
      </c>
      <c r="E75" s="66"/>
      <c r="F75" s="66"/>
      <c r="G75" s="66"/>
      <c r="H75" s="66"/>
      <c r="I75" s="66"/>
      <c r="J75" s="66"/>
      <c r="K75" s="66"/>
      <c r="L75" s="35">
        <v>12.84</v>
      </c>
      <c r="M75" s="20">
        <f t="shared" si="0"/>
        <v>0</v>
      </c>
      <c r="N75" s="21"/>
    </row>
    <row r="76" spans="1:14" x14ac:dyDescent="0.25">
      <c r="A76" s="1"/>
      <c r="B76" s="67" t="s">
        <v>162</v>
      </c>
      <c r="C76" s="68"/>
      <c r="D76" s="65" t="s">
        <v>213</v>
      </c>
      <c r="E76" s="66"/>
      <c r="F76" s="66"/>
      <c r="G76" s="66"/>
      <c r="H76" s="66"/>
      <c r="I76" s="66"/>
      <c r="J76" s="66"/>
      <c r="K76" s="66"/>
      <c r="L76" s="35">
        <v>4.3600000000000003</v>
      </c>
      <c r="M76" s="20">
        <f t="shared" si="0"/>
        <v>0</v>
      </c>
      <c r="N76" s="21"/>
    </row>
    <row r="77" spans="1:14" x14ac:dyDescent="0.25">
      <c r="A77" s="1"/>
      <c r="B77" s="67" t="s">
        <v>163</v>
      </c>
      <c r="C77" s="68"/>
      <c r="D77" s="65" t="s">
        <v>216</v>
      </c>
      <c r="E77" s="66"/>
      <c r="F77" s="66"/>
      <c r="G77" s="66"/>
      <c r="H77" s="66"/>
      <c r="I77" s="66"/>
      <c r="J77" s="66"/>
      <c r="K77" s="66"/>
      <c r="L77" s="35">
        <v>2.4700000000000002</v>
      </c>
      <c r="M77" s="20">
        <f t="shared" si="0"/>
        <v>0</v>
      </c>
      <c r="N77" s="21"/>
    </row>
    <row r="78" spans="1:14" x14ac:dyDescent="0.25">
      <c r="A78" s="1"/>
      <c r="B78" s="67" t="s">
        <v>164</v>
      </c>
      <c r="C78" s="68"/>
      <c r="D78" s="65" t="s">
        <v>215</v>
      </c>
      <c r="E78" s="66"/>
      <c r="F78" s="66"/>
      <c r="G78" s="66"/>
      <c r="H78" s="66"/>
      <c r="I78" s="66"/>
      <c r="J78" s="66"/>
      <c r="K78" s="66"/>
      <c r="L78" s="35">
        <v>4</v>
      </c>
      <c r="M78" s="20">
        <f t="shared" si="0"/>
        <v>0</v>
      </c>
      <c r="N78" s="21"/>
    </row>
    <row r="79" spans="1:14" x14ac:dyDescent="0.25">
      <c r="A79" s="1"/>
      <c r="B79" s="67" t="s">
        <v>165</v>
      </c>
      <c r="C79" s="68"/>
      <c r="D79" s="65" t="s">
        <v>52</v>
      </c>
      <c r="E79" s="66"/>
      <c r="F79" s="66"/>
      <c r="G79" s="66"/>
      <c r="H79" s="66"/>
      <c r="I79" s="66"/>
      <c r="J79" s="66"/>
      <c r="K79" s="66"/>
      <c r="L79" s="35">
        <v>4.33</v>
      </c>
      <c r="M79" s="20">
        <f t="shared" si="0"/>
        <v>0</v>
      </c>
      <c r="N79" s="21"/>
    </row>
    <row r="80" spans="1:14" x14ac:dyDescent="0.25">
      <c r="A80" s="1"/>
      <c r="B80" s="67" t="s">
        <v>166</v>
      </c>
      <c r="C80" s="68"/>
      <c r="D80" s="65" t="s">
        <v>53</v>
      </c>
      <c r="E80" s="66"/>
      <c r="F80" s="66"/>
      <c r="G80" s="66"/>
      <c r="H80" s="66"/>
      <c r="I80" s="66"/>
      <c r="J80" s="66"/>
      <c r="K80" s="66"/>
      <c r="L80" s="35">
        <v>2.63</v>
      </c>
      <c r="M80" s="20">
        <f t="shared" si="0"/>
        <v>0</v>
      </c>
      <c r="N80" s="21"/>
    </row>
    <row r="81" spans="1:14" x14ac:dyDescent="0.25">
      <c r="A81" s="1"/>
      <c r="B81" s="67" t="s">
        <v>167</v>
      </c>
      <c r="C81" s="68"/>
      <c r="D81" s="65" t="s">
        <v>54</v>
      </c>
      <c r="E81" s="66"/>
      <c r="F81" s="66"/>
      <c r="G81" s="66"/>
      <c r="H81" s="66"/>
      <c r="I81" s="66"/>
      <c r="J81" s="66"/>
      <c r="K81" s="66"/>
      <c r="L81" s="35">
        <v>1.81</v>
      </c>
      <c r="M81" s="20">
        <f t="shared" si="0"/>
        <v>0</v>
      </c>
      <c r="N81" s="21"/>
    </row>
    <row r="82" spans="1:14" x14ac:dyDescent="0.25">
      <c r="A82" s="1"/>
      <c r="B82" s="67" t="s">
        <v>168</v>
      </c>
      <c r="C82" s="68"/>
      <c r="D82" s="65" t="s">
        <v>224</v>
      </c>
      <c r="E82" s="66"/>
      <c r="F82" s="66"/>
      <c r="G82" s="66"/>
      <c r="H82" s="66"/>
      <c r="I82" s="66"/>
      <c r="J82" s="66"/>
      <c r="K82" s="66"/>
      <c r="L82" s="35">
        <v>13.49</v>
      </c>
      <c r="M82" s="20">
        <f t="shared" ref="M82:M111" si="2">A82*L82</f>
        <v>0</v>
      </c>
      <c r="N82" s="21"/>
    </row>
    <row r="83" spans="1:14" x14ac:dyDescent="0.25">
      <c r="A83" s="1"/>
      <c r="B83" s="67" t="s">
        <v>169</v>
      </c>
      <c r="C83" s="68"/>
      <c r="D83" s="65" t="s">
        <v>225</v>
      </c>
      <c r="E83" s="66"/>
      <c r="F83" s="66"/>
      <c r="G83" s="66"/>
      <c r="H83" s="66"/>
      <c r="I83" s="66"/>
      <c r="J83" s="66"/>
      <c r="K83" s="66"/>
      <c r="L83" s="35">
        <v>39.200000000000003</v>
      </c>
      <c r="M83" s="20">
        <f t="shared" si="2"/>
        <v>0</v>
      </c>
      <c r="N83" s="21"/>
    </row>
    <row r="84" spans="1:14" x14ac:dyDescent="0.25">
      <c r="A84" s="1"/>
      <c r="B84" s="67" t="s">
        <v>170</v>
      </c>
      <c r="C84" s="68"/>
      <c r="D84" s="65" t="s">
        <v>226</v>
      </c>
      <c r="E84" s="66"/>
      <c r="F84" s="66"/>
      <c r="G84" s="66"/>
      <c r="H84" s="66"/>
      <c r="I84" s="66"/>
      <c r="J84" s="66"/>
      <c r="K84" s="66"/>
      <c r="L84" s="35">
        <v>10.66</v>
      </c>
      <c r="M84" s="20">
        <f t="shared" si="2"/>
        <v>0</v>
      </c>
      <c r="N84" s="21"/>
    </row>
    <row r="85" spans="1:14" x14ac:dyDescent="0.25">
      <c r="A85" s="1"/>
      <c r="B85" s="67" t="s">
        <v>171</v>
      </c>
      <c r="C85" s="68"/>
      <c r="D85" s="65" t="s">
        <v>55</v>
      </c>
      <c r="E85" s="66"/>
      <c r="F85" s="66"/>
      <c r="G85" s="66"/>
      <c r="H85" s="66"/>
      <c r="I85" s="66"/>
      <c r="J85" s="66"/>
      <c r="K85" s="66"/>
      <c r="L85" s="35">
        <v>7.14</v>
      </c>
      <c r="M85" s="20">
        <f t="shared" si="2"/>
        <v>0</v>
      </c>
      <c r="N85" s="21"/>
    </row>
    <row r="86" spans="1:14" x14ac:dyDescent="0.25">
      <c r="A86" s="1"/>
      <c r="B86" s="67" t="s">
        <v>172</v>
      </c>
      <c r="C86" s="68"/>
      <c r="D86" s="65" t="s">
        <v>56</v>
      </c>
      <c r="E86" s="66"/>
      <c r="F86" s="66"/>
      <c r="G86" s="66"/>
      <c r="H86" s="66"/>
      <c r="I86" s="66"/>
      <c r="J86" s="66"/>
      <c r="K86" s="66"/>
      <c r="L86" s="35">
        <v>7.14</v>
      </c>
      <c r="M86" s="20">
        <f t="shared" si="2"/>
        <v>0</v>
      </c>
      <c r="N86" s="21"/>
    </row>
    <row r="87" spans="1:14" x14ac:dyDescent="0.25">
      <c r="A87" s="1"/>
      <c r="B87" s="67" t="s">
        <v>173</v>
      </c>
      <c r="C87" s="68"/>
      <c r="D87" s="65" t="s">
        <v>227</v>
      </c>
      <c r="E87" s="66"/>
      <c r="F87" s="66"/>
      <c r="G87" s="66"/>
      <c r="H87" s="66"/>
      <c r="I87" s="66"/>
      <c r="J87" s="66"/>
      <c r="K87" s="66"/>
      <c r="L87" s="35">
        <v>4.09</v>
      </c>
      <c r="M87" s="20">
        <f t="shared" si="2"/>
        <v>0</v>
      </c>
      <c r="N87" s="21"/>
    </row>
    <row r="88" spans="1:14" x14ac:dyDescent="0.25">
      <c r="A88" s="1"/>
      <c r="B88" s="67" t="s">
        <v>174</v>
      </c>
      <c r="C88" s="68"/>
      <c r="D88" s="65" t="s">
        <v>210</v>
      </c>
      <c r="E88" s="66"/>
      <c r="F88" s="66"/>
      <c r="G88" s="66"/>
      <c r="H88" s="66"/>
      <c r="I88" s="66"/>
      <c r="J88" s="66"/>
      <c r="K88" s="66"/>
      <c r="L88" s="35">
        <v>2.46</v>
      </c>
      <c r="M88" s="20">
        <f t="shared" si="2"/>
        <v>0</v>
      </c>
      <c r="N88" s="21"/>
    </row>
    <row r="89" spans="1:14" x14ac:dyDescent="0.25">
      <c r="A89" s="1"/>
      <c r="B89" s="67" t="s">
        <v>177</v>
      </c>
      <c r="C89" s="68"/>
      <c r="D89" s="65" t="s">
        <v>222</v>
      </c>
      <c r="E89" s="66"/>
      <c r="F89" s="66"/>
      <c r="G89" s="66"/>
      <c r="H89" s="66"/>
      <c r="I89" s="66"/>
      <c r="J89" s="66"/>
      <c r="K89" s="66"/>
      <c r="L89" s="35">
        <v>10.74</v>
      </c>
      <c r="M89" s="20">
        <f t="shared" si="2"/>
        <v>0</v>
      </c>
      <c r="N89" s="21"/>
    </row>
    <row r="90" spans="1:14" x14ac:dyDescent="0.25">
      <c r="A90" s="1"/>
      <c r="B90" s="67" t="s">
        <v>178</v>
      </c>
      <c r="C90" s="68"/>
      <c r="D90" s="65" t="s">
        <v>211</v>
      </c>
      <c r="E90" s="66"/>
      <c r="F90" s="66"/>
      <c r="G90" s="66"/>
      <c r="H90" s="66"/>
      <c r="I90" s="66"/>
      <c r="J90" s="66"/>
      <c r="K90" s="66"/>
      <c r="L90" s="35">
        <v>12.9</v>
      </c>
      <c r="M90" s="20">
        <f t="shared" si="2"/>
        <v>0</v>
      </c>
      <c r="N90" s="21"/>
    </row>
    <row r="91" spans="1:14" x14ac:dyDescent="0.25">
      <c r="A91" s="1"/>
      <c r="B91" s="67" t="s">
        <v>179</v>
      </c>
      <c r="C91" s="68"/>
      <c r="D91" s="65" t="s">
        <v>212</v>
      </c>
      <c r="E91" s="66"/>
      <c r="F91" s="66"/>
      <c r="G91" s="66"/>
      <c r="H91" s="66"/>
      <c r="I91" s="66"/>
      <c r="J91" s="66"/>
      <c r="K91" s="66"/>
      <c r="L91" s="35">
        <v>6.98</v>
      </c>
      <c r="M91" s="20">
        <f t="shared" si="2"/>
        <v>0</v>
      </c>
      <c r="N91" s="21"/>
    </row>
    <row r="92" spans="1:14" x14ac:dyDescent="0.25">
      <c r="A92" s="1"/>
      <c r="B92" s="67" t="s">
        <v>180</v>
      </c>
      <c r="C92" s="68"/>
      <c r="D92" s="65" t="s">
        <v>221</v>
      </c>
      <c r="E92" s="66"/>
      <c r="F92" s="66"/>
      <c r="G92" s="66"/>
      <c r="H92" s="66"/>
      <c r="I92" s="66"/>
      <c r="J92" s="66"/>
      <c r="K92" s="66"/>
      <c r="L92" s="35">
        <v>6.98</v>
      </c>
      <c r="M92" s="20">
        <f t="shared" si="2"/>
        <v>0</v>
      </c>
      <c r="N92" s="21"/>
    </row>
    <row r="93" spans="1:14" x14ac:dyDescent="0.25">
      <c r="A93" s="1"/>
      <c r="B93" s="67" t="s">
        <v>182</v>
      </c>
      <c r="C93" s="68"/>
      <c r="D93" s="72" t="s">
        <v>95</v>
      </c>
      <c r="E93" s="72"/>
      <c r="F93" s="72"/>
      <c r="G93" s="72"/>
      <c r="H93" s="72"/>
      <c r="I93" s="72"/>
      <c r="J93" s="72"/>
      <c r="K93" s="65"/>
      <c r="L93" s="35">
        <v>12.01</v>
      </c>
      <c r="M93" s="20">
        <f t="shared" si="2"/>
        <v>0</v>
      </c>
      <c r="N93" s="21"/>
    </row>
    <row r="94" spans="1:14" x14ac:dyDescent="0.25">
      <c r="A94" s="1"/>
      <c r="B94" s="67" t="s">
        <v>183</v>
      </c>
      <c r="C94" s="68"/>
      <c r="D94" s="65" t="s">
        <v>59</v>
      </c>
      <c r="E94" s="66"/>
      <c r="F94" s="66"/>
      <c r="G94" s="66"/>
      <c r="H94" s="66"/>
      <c r="I94" s="66"/>
      <c r="J94" s="66"/>
      <c r="K94" s="66"/>
      <c r="L94" s="35">
        <v>4.79</v>
      </c>
      <c r="M94" s="20">
        <f t="shared" si="2"/>
        <v>0</v>
      </c>
      <c r="N94" s="21"/>
    </row>
    <row r="95" spans="1:14" x14ac:dyDescent="0.25">
      <c r="A95" s="1"/>
      <c r="B95" s="67" t="s">
        <v>184</v>
      </c>
      <c r="C95" s="68"/>
      <c r="D95" s="65" t="s">
        <v>60</v>
      </c>
      <c r="E95" s="66"/>
      <c r="F95" s="66"/>
      <c r="G95" s="66"/>
      <c r="H95" s="66"/>
      <c r="I95" s="66"/>
      <c r="J95" s="66"/>
      <c r="K95" s="66"/>
      <c r="L95" s="35">
        <v>3.05</v>
      </c>
      <c r="M95" s="20">
        <f t="shared" si="2"/>
        <v>0</v>
      </c>
      <c r="N95" s="21"/>
    </row>
    <row r="96" spans="1:14" x14ac:dyDescent="0.25">
      <c r="A96" s="1"/>
      <c r="B96" s="67" t="s">
        <v>201</v>
      </c>
      <c r="C96" s="68"/>
      <c r="D96" s="65" t="s">
        <v>61</v>
      </c>
      <c r="E96" s="66"/>
      <c r="F96" s="66"/>
      <c r="G96" s="66"/>
      <c r="H96" s="66"/>
      <c r="I96" s="66"/>
      <c r="J96" s="66"/>
      <c r="K96" s="66"/>
      <c r="L96" s="35">
        <v>3.54</v>
      </c>
      <c r="M96" s="20">
        <f t="shared" si="2"/>
        <v>0</v>
      </c>
      <c r="N96" s="21"/>
    </row>
    <row r="97" spans="1:15" x14ac:dyDescent="0.25">
      <c r="A97" s="1"/>
      <c r="B97" s="67" t="s">
        <v>185</v>
      </c>
      <c r="C97" s="68"/>
      <c r="D97" s="65" t="s">
        <v>62</v>
      </c>
      <c r="E97" s="66"/>
      <c r="F97" s="66"/>
      <c r="G97" s="66"/>
      <c r="H97" s="66"/>
      <c r="I97" s="66"/>
      <c r="J97" s="66"/>
      <c r="K97" s="66"/>
      <c r="L97" s="35">
        <v>3.74</v>
      </c>
      <c r="M97" s="20">
        <f t="shared" si="2"/>
        <v>0</v>
      </c>
      <c r="N97" s="21"/>
    </row>
    <row r="98" spans="1:15" x14ac:dyDescent="0.25">
      <c r="A98" s="1"/>
      <c r="B98" s="67" t="s">
        <v>186</v>
      </c>
      <c r="C98" s="68"/>
      <c r="D98" s="65" t="s">
        <v>63</v>
      </c>
      <c r="E98" s="66"/>
      <c r="F98" s="66"/>
      <c r="G98" s="66"/>
      <c r="H98" s="66"/>
      <c r="I98" s="66"/>
      <c r="J98" s="66"/>
      <c r="K98" s="66"/>
      <c r="L98" s="35">
        <v>3.74</v>
      </c>
      <c r="M98" s="20">
        <f t="shared" si="2"/>
        <v>0</v>
      </c>
      <c r="N98" s="21"/>
    </row>
    <row r="99" spans="1:15" x14ac:dyDescent="0.25">
      <c r="A99" s="1"/>
      <c r="B99" s="70" t="s">
        <v>187</v>
      </c>
      <c r="C99" s="71"/>
      <c r="D99" s="72" t="s">
        <v>86</v>
      </c>
      <c r="E99" s="72"/>
      <c r="F99" s="72"/>
      <c r="G99" s="72"/>
      <c r="H99" s="72"/>
      <c r="I99" s="72"/>
      <c r="J99" s="72"/>
      <c r="K99" s="65"/>
      <c r="L99" s="35">
        <v>5.74</v>
      </c>
      <c r="M99" s="20">
        <f t="shared" si="2"/>
        <v>0</v>
      </c>
      <c r="N99" s="21"/>
    </row>
    <row r="100" spans="1:15" x14ac:dyDescent="0.25">
      <c r="A100" s="4"/>
      <c r="B100" s="67" t="s">
        <v>188</v>
      </c>
      <c r="C100" s="68"/>
      <c r="D100" s="97" t="s">
        <v>220</v>
      </c>
      <c r="E100" s="97"/>
      <c r="F100" s="97"/>
      <c r="G100" s="97"/>
      <c r="H100" s="97"/>
      <c r="I100" s="97"/>
      <c r="J100" s="97"/>
      <c r="K100" s="75"/>
      <c r="L100" s="35">
        <v>55.12</v>
      </c>
      <c r="M100" s="20">
        <f t="shared" si="2"/>
        <v>0</v>
      </c>
      <c r="N100" s="21"/>
    </row>
    <row r="101" spans="1:15" x14ac:dyDescent="0.25">
      <c r="A101" s="4"/>
      <c r="B101" s="67" t="s">
        <v>189</v>
      </c>
      <c r="C101" s="68"/>
      <c r="D101" s="72" t="s">
        <v>88</v>
      </c>
      <c r="E101" s="72"/>
      <c r="F101" s="72"/>
      <c r="G101" s="72"/>
      <c r="H101" s="72"/>
      <c r="I101" s="72"/>
      <c r="J101" s="72"/>
      <c r="K101" s="65"/>
      <c r="L101" s="35">
        <v>3.74</v>
      </c>
      <c r="M101" s="20">
        <f t="shared" si="2"/>
        <v>0</v>
      </c>
      <c r="N101" s="21"/>
    </row>
    <row r="102" spans="1:15" x14ac:dyDescent="0.25">
      <c r="A102" s="1"/>
      <c r="B102" s="67" t="s">
        <v>190</v>
      </c>
      <c r="C102" s="68"/>
      <c r="D102" s="65" t="s">
        <v>103</v>
      </c>
      <c r="E102" s="66"/>
      <c r="F102" s="66"/>
      <c r="G102" s="66"/>
      <c r="H102" s="66"/>
      <c r="I102" s="66"/>
      <c r="J102" s="66"/>
      <c r="K102" s="66"/>
      <c r="L102" s="35">
        <v>3.03</v>
      </c>
      <c r="M102" s="20">
        <f t="shared" si="2"/>
        <v>0</v>
      </c>
      <c r="N102" s="21"/>
    </row>
    <row r="103" spans="1:15" x14ac:dyDescent="0.25">
      <c r="A103" s="1"/>
      <c r="B103" s="67" t="s">
        <v>191</v>
      </c>
      <c r="C103" s="68"/>
      <c r="D103" s="75" t="s">
        <v>92</v>
      </c>
      <c r="E103" s="76"/>
      <c r="F103" s="76"/>
      <c r="G103" s="76"/>
      <c r="H103" s="76"/>
      <c r="I103" s="76"/>
      <c r="J103" s="76"/>
      <c r="K103" s="76"/>
      <c r="L103" s="35">
        <v>3.62</v>
      </c>
      <c r="M103" s="20">
        <f t="shared" si="2"/>
        <v>0</v>
      </c>
      <c r="N103" s="21"/>
    </row>
    <row r="104" spans="1:15" x14ac:dyDescent="0.25">
      <c r="A104" s="1"/>
      <c r="B104" s="67" t="s">
        <v>192</v>
      </c>
      <c r="C104" s="68"/>
      <c r="D104" s="72" t="s">
        <v>105</v>
      </c>
      <c r="E104" s="72"/>
      <c r="F104" s="72"/>
      <c r="G104" s="72"/>
      <c r="H104" s="72"/>
      <c r="I104" s="72"/>
      <c r="J104" s="72"/>
      <c r="K104" s="65"/>
      <c r="L104" s="35">
        <v>3.62</v>
      </c>
      <c r="M104" s="20">
        <f t="shared" si="2"/>
        <v>0</v>
      </c>
      <c r="N104" s="21"/>
    </row>
    <row r="105" spans="1:15" x14ac:dyDescent="0.25">
      <c r="A105" s="1"/>
      <c r="B105" s="53" t="s">
        <v>193</v>
      </c>
      <c r="C105" s="54"/>
      <c r="D105" s="77" t="s">
        <v>93</v>
      </c>
      <c r="E105" s="77"/>
      <c r="F105" s="77"/>
      <c r="G105" s="77"/>
      <c r="H105" s="77"/>
      <c r="I105" s="77"/>
      <c r="J105" s="77"/>
      <c r="K105" s="77"/>
      <c r="L105" s="35">
        <v>3.98</v>
      </c>
      <c r="M105" s="20">
        <f t="shared" si="2"/>
        <v>0</v>
      </c>
      <c r="N105" s="21"/>
    </row>
    <row r="106" spans="1:15" x14ac:dyDescent="0.25">
      <c r="A106" s="1"/>
      <c r="B106" s="53" t="s">
        <v>194</v>
      </c>
      <c r="C106" s="54"/>
      <c r="D106" s="77" t="s">
        <v>96</v>
      </c>
      <c r="E106" s="77"/>
      <c r="F106" s="77"/>
      <c r="G106" s="77"/>
      <c r="H106" s="77"/>
      <c r="I106" s="77"/>
      <c r="J106" s="77"/>
      <c r="K106" s="77"/>
      <c r="L106" s="35">
        <v>10.26</v>
      </c>
      <c r="M106" s="20">
        <f t="shared" si="2"/>
        <v>0</v>
      </c>
      <c r="N106" s="21"/>
    </row>
    <row r="107" spans="1:15" x14ac:dyDescent="0.25">
      <c r="A107" s="1"/>
      <c r="B107" s="53" t="s">
        <v>195</v>
      </c>
      <c r="C107" s="54"/>
      <c r="D107" s="48" t="s">
        <v>228</v>
      </c>
      <c r="E107" s="49"/>
      <c r="F107" s="49"/>
      <c r="G107" s="49"/>
      <c r="H107" s="49"/>
      <c r="I107" s="49"/>
      <c r="J107" s="49"/>
      <c r="K107" s="50"/>
      <c r="L107" s="36">
        <v>21.42</v>
      </c>
      <c r="M107" s="20">
        <f t="shared" si="2"/>
        <v>0</v>
      </c>
      <c r="N107" s="21"/>
      <c r="O107" s="22"/>
    </row>
    <row r="108" spans="1:15" x14ac:dyDescent="0.25">
      <c r="A108" s="1"/>
      <c r="B108" s="53" t="s">
        <v>196</v>
      </c>
      <c r="C108" s="54"/>
      <c r="D108" s="48" t="s">
        <v>97</v>
      </c>
      <c r="E108" s="49"/>
      <c r="F108" s="49"/>
      <c r="G108" s="49"/>
      <c r="H108" s="49"/>
      <c r="I108" s="49"/>
      <c r="J108" s="49"/>
      <c r="K108" s="50"/>
      <c r="L108" s="36">
        <v>21.42</v>
      </c>
      <c r="M108" s="20">
        <f t="shared" si="2"/>
        <v>0</v>
      </c>
      <c r="N108" s="21"/>
      <c r="O108" s="22"/>
    </row>
    <row r="109" spans="1:15" x14ac:dyDescent="0.25">
      <c r="A109" s="1"/>
      <c r="B109" s="53" t="s">
        <v>197</v>
      </c>
      <c r="C109" s="54"/>
      <c r="D109" s="48" t="s">
        <v>100</v>
      </c>
      <c r="E109" s="49"/>
      <c r="F109" s="49"/>
      <c r="G109" s="49"/>
      <c r="H109" s="49"/>
      <c r="I109" s="49"/>
      <c r="J109" s="49"/>
      <c r="K109" s="50"/>
      <c r="L109" s="36">
        <v>11.25</v>
      </c>
      <c r="M109" s="20">
        <f t="shared" si="2"/>
        <v>0</v>
      </c>
    </row>
    <row r="110" spans="1:15" x14ac:dyDescent="0.25">
      <c r="A110" s="1"/>
      <c r="B110" s="53" t="s">
        <v>198</v>
      </c>
      <c r="C110" s="54"/>
      <c r="D110" s="48" t="s">
        <v>101</v>
      </c>
      <c r="E110" s="49"/>
      <c r="F110" s="49"/>
      <c r="G110" s="49"/>
      <c r="H110" s="49"/>
      <c r="I110" s="49"/>
      <c r="J110" s="49"/>
      <c r="K110" s="50"/>
      <c r="L110" s="36">
        <v>12.99</v>
      </c>
      <c r="M110" s="20">
        <f t="shared" si="2"/>
        <v>0</v>
      </c>
    </row>
    <row r="111" spans="1:15" x14ac:dyDescent="0.25">
      <c r="A111" s="1"/>
      <c r="B111" s="53" t="s">
        <v>199</v>
      </c>
      <c r="C111" s="54"/>
      <c r="D111" s="48" t="s">
        <v>200</v>
      </c>
      <c r="E111" s="49"/>
      <c r="F111" s="49"/>
      <c r="G111" s="49"/>
      <c r="H111" s="49"/>
      <c r="I111" s="49"/>
      <c r="J111" s="49"/>
      <c r="K111" s="50"/>
      <c r="L111" s="36">
        <v>9.49</v>
      </c>
      <c r="M111" s="20">
        <f t="shared" si="2"/>
        <v>0</v>
      </c>
    </row>
    <row r="112" spans="1:15" x14ac:dyDescent="0.25">
      <c r="A112" s="1"/>
      <c r="B112" s="67" t="s">
        <v>175</v>
      </c>
      <c r="C112" s="68"/>
      <c r="D112" s="65" t="s">
        <v>57</v>
      </c>
      <c r="E112" s="66"/>
      <c r="F112" s="66"/>
      <c r="G112" s="66"/>
      <c r="H112" s="66"/>
      <c r="I112" s="66"/>
      <c r="J112" s="66"/>
      <c r="K112" s="66"/>
      <c r="L112" s="35">
        <v>5.97</v>
      </c>
      <c r="M112" s="20">
        <f t="shared" ref="M112:M113" si="3">A112*L112</f>
        <v>0</v>
      </c>
    </row>
    <row r="113" spans="1:15" x14ac:dyDescent="0.25">
      <c r="A113" s="1"/>
      <c r="B113" s="67" t="s">
        <v>176</v>
      </c>
      <c r="C113" s="68"/>
      <c r="D113" s="65" t="s">
        <v>58</v>
      </c>
      <c r="E113" s="66"/>
      <c r="F113" s="66"/>
      <c r="G113" s="66"/>
      <c r="H113" s="66"/>
      <c r="I113" s="66"/>
      <c r="J113" s="66"/>
      <c r="K113" s="66"/>
      <c r="L113" s="35">
        <v>2.42</v>
      </c>
      <c r="M113" s="20">
        <f t="shared" si="3"/>
        <v>0</v>
      </c>
    </row>
    <row r="114" spans="1:15" x14ac:dyDescent="0.25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38" t="s">
        <v>102</v>
      </c>
      <c r="M114" s="23">
        <f>SUM(M15:M113)</f>
        <v>0</v>
      </c>
    </row>
    <row r="115" spans="1:15" x14ac:dyDescent="0.25">
      <c r="B115" s="55"/>
      <c r="C115" s="55"/>
      <c r="D115"/>
      <c r="E115"/>
      <c r="F115"/>
      <c r="G115"/>
      <c r="H115"/>
      <c r="I115" s="69" t="s">
        <v>73</v>
      </c>
      <c r="J115" s="69"/>
      <c r="K115" s="69"/>
      <c r="L115" s="69"/>
      <c r="M115" s="24"/>
    </row>
    <row r="116" spans="1:15" x14ac:dyDescent="0.25">
      <c r="A116" s="39" t="s">
        <v>64</v>
      </c>
      <c r="B116"/>
      <c r="C116"/>
      <c r="D116" s="52"/>
      <c r="E116" s="52"/>
      <c r="F116" s="52"/>
      <c r="G116" s="52"/>
      <c r="H116" s="52"/>
      <c r="I116" s="52"/>
      <c r="J116" s="52"/>
      <c r="K116" s="52"/>
      <c r="L116" s="52"/>
    </row>
    <row r="117" spans="1:15" x14ac:dyDescent="0.25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8"/>
    </row>
    <row r="118" spans="1:15" x14ac:dyDescent="0.25">
      <c r="A118" s="59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1"/>
    </row>
    <row r="119" spans="1:15" x14ac:dyDescent="0.25">
      <c r="A119" s="62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4"/>
    </row>
    <row r="120" spans="1:15" ht="15" customHeight="1" x14ac:dyDescent="0.25">
      <c r="A120" s="39" t="s">
        <v>65</v>
      </c>
      <c r="B120"/>
      <c r="C120"/>
      <c r="D120"/>
    </row>
    <row r="121" spans="1:15" x14ac:dyDescent="0.25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8"/>
    </row>
    <row r="122" spans="1:15" ht="17.25" customHeight="1" x14ac:dyDescent="0.25">
      <c r="A122" s="59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1"/>
    </row>
    <row r="123" spans="1:15" s="25" customFormat="1" ht="15" customHeight="1" x14ac:dyDescent="0.2">
      <c r="A123" s="62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4"/>
      <c r="O123" s="26"/>
    </row>
    <row r="124" spans="1:15" s="25" customFormat="1" ht="18.75" x14ac:dyDescent="0.3">
      <c r="A124" s="81" t="s">
        <v>74</v>
      </c>
      <c r="B124" s="81"/>
      <c r="C124" s="81"/>
      <c r="D124" s="81"/>
      <c r="E124" s="81"/>
      <c r="F124" s="81"/>
      <c r="G124" s="81"/>
      <c r="H124" s="81"/>
      <c r="I124" s="84" t="s">
        <v>72</v>
      </c>
      <c r="J124" s="85"/>
      <c r="K124" s="85"/>
      <c r="L124" s="85"/>
      <c r="M124" s="13"/>
      <c r="O124" s="26"/>
    </row>
    <row r="125" spans="1:15" x14ac:dyDescent="0.25">
      <c r="A125" s="45" t="s">
        <v>70</v>
      </c>
      <c r="B125" s="45"/>
      <c r="C125" s="45" t="s">
        <v>229</v>
      </c>
      <c r="D125" s="45"/>
      <c r="E125" s="7" t="s">
        <v>98</v>
      </c>
      <c r="F125" s="45"/>
      <c r="G125" s="45"/>
      <c r="H125" s="45"/>
      <c r="I125" s="45" t="s">
        <v>99</v>
      </c>
      <c r="J125" s="45"/>
      <c r="K125" s="45"/>
      <c r="L125" s="45"/>
      <c r="M125" s="25"/>
    </row>
    <row r="126" spans="1:15" x14ac:dyDescent="0.25">
      <c r="A126" s="46"/>
      <c r="B126" s="45"/>
      <c r="C126" s="45" t="s">
        <v>230</v>
      </c>
      <c r="D126" s="45"/>
      <c r="E126" s="8" t="s">
        <v>71</v>
      </c>
      <c r="F126" s="45"/>
      <c r="G126" s="45"/>
      <c r="H126" s="45"/>
      <c r="I126" s="45" t="s">
        <v>79</v>
      </c>
      <c r="J126" s="45"/>
      <c r="K126" s="45"/>
      <c r="L126" s="47"/>
      <c r="M126" s="27"/>
    </row>
    <row r="130" spans="6:12" x14ac:dyDescent="0.25">
      <c r="F130" s="28"/>
      <c r="L130" s="5"/>
    </row>
    <row r="131" spans="6:12" x14ac:dyDescent="0.25">
      <c r="F131" s="29"/>
      <c r="L131" s="5"/>
    </row>
  </sheetData>
  <sheetProtection algorithmName="SHA-512" hashValue="QrVNfH71xo0QkaeelrD6Fgr5U15eQprYO+1Sj+xI9/cUczDKbf6o7tuaMYcLMSn8SlZdELoDal7DpdyOBJVFVQ==" saltValue="KJBtZL1VeTHbeB7Xs4WQCA==" spinCount="100000" sheet="1" selectLockedCells="1"/>
  <protectedRanges>
    <protectedRange algorithmName="SHA-512" hashValue="AEt16Q5sBEzAVSkmq59M6yM1IMRhh9Uxy6vBbcmVLU6eseqrfGeplM7tAxnjcvuD3JReM/b2YYaVZRVUAWdfjw==" saltValue="XAzMA7E6YzGRHNUDYg9Uyg==" spinCount="100000" sqref="B15:K64 B14:M14 B65:M65 B66:K113" name="Part info and pricing"/>
    <protectedRange algorithmName="SHA-512" hashValue="AEt16Q5sBEzAVSkmq59M6yM1IMRhh9Uxy6vBbcmVLU6eseqrfGeplM7tAxnjcvuD3JReM/b2YYaVZRVUAWdfjw==" saltValue="XAzMA7E6YzGRHNUDYg9Uyg==" spinCount="100000" sqref="L66:L113" name="Part info and pricing_1"/>
  </protectedRanges>
  <mergeCells count="229">
    <mergeCell ref="B107:C107"/>
    <mergeCell ref="D107:K107"/>
    <mergeCell ref="B108:C108"/>
    <mergeCell ref="D108:K108"/>
    <mergeCell ref="D63:K63"/>
    <mergeCell ref="B63:C63"/>
    <mergeCell ref="B104:C104"/>
    <mergeCell ref="D104:K104"/>
    <mergeCell ref="B109:C109"/>
    <mergeCell ref="D109:K109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D89:K89"/>
    <mergeCell ref="D86:K86"/>
    <mergeCell ref="D60:K60"/>
    <mergeCell ref="B62:C62"/>
    <mergeCell ref="D62:K62"/>
    <mergeCell ref="B100:C100"/>
    <mergeCell ref="D100:K100"/>
    <mergeCell ref="D102:K102"/>
    <mergeCell ref="B102:C102"/>
    <mergeCell ref="B64:C64"/>
    <mergeCell ref="D64:K64"/>
    <mergeCell ref="B60:C60"/>
    <mergeCell ref="B61:C61"/>
    <mergeCell ref="B67:C67"/>
    <mergeCell ref="B68:C68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20:C20"/>
    <mergeCell ref="B21:C21"/>
    <mergeCell ref="D20:K20"/>
    <mergeCell ref="B23:C23"/>
    <mergeCell ref="B17:C17"/>
    <mergeCell ref="B19:C19"/>
    <mergeCell ref="D17:K17"/>
    <mergeCell ref="D19:K19"/>
    <mergeCell ref="B15:C15"/>
    <mergeCell ref="B16:C16"/>
    <mergeCell ref="D15:K15"/>
    <mergeCell ref="D16:K16"/>
    <mergeCell ref="D21:K21"/>
    <mergeCell ref="B22:C22"/>
    <mergeCell ref="D22:K22"/>
    <mergeCell ref="D23:K23"/>
    <mergeCell ref="H1:L1"/>
    <mergeCell ref="K3:L3"/>
    <mergeCell ref="I5:L6"/>
    <mergeCell ref="B18:C18"/>
    <mergeCell ref="B14:C14"/>
    <mergeCell ref="D14:K14"/>
    <mergeCell ref="J2:L2"/>
    <mergeCell ref="J7:L7"/>
    <mergeCell ref="J8:L8"/>
    <mergeCell ref="J9:L9"/>
    <mergeCell ref="C3:F3"/>
    <mergeCell ref="C4:F4"/>
    <mergeCell ref="C5:F5"/>
    <mergeCell ref="C6:F6"/>
    <mergeCell ref="C7:F7"/>
    <mergeCell ref="C9:F9"/>
    <mergeCell ref="A3:B3"/>
    <mergeCell ref="A4:B4"/>
    <mergeCell ref="A5:B5"/>
    <mergeCell ref="A6:B6"/>
    <mergeCell ref="A7:B7"/>
    <mergeCell ref="D33:K33"/>
    <mergeCell ref="D35:K35"/>
    <mergeCell ref="B30:C30"/>
    <mergeCell ref="B32:C32"/>
    <mergeCell ref="D30:K30"/>
    <mergeCell ref="D32:K32"/>
    <mergeCell ref="B28:C28"/>
    <mergeCell ref="B29:C29"/>
    <mergeCell ref="D28:K28"/>
    <mergeCell ref="D29:K29"/>
    <mergeCell ref="B34:C34"/>
    <mergeCell ref="D34:K34"/>
    <mergeCell ref="B31:C31"/>
    <mergeCell ref="D31:K31"/>
    <mergeCell ref="B26:C26"/>
    <mergeCell ref="B56:C56"/>
    <mergeCell ref="B57:C57"/>
    <mergeCell ref="B58:C58"/>
    <mergeCell ref="B59:C59"/>
    <mergeCell ref="B43:C43"/>
    <mergeCell ref="D43:K43"/>
    <mergeCell ref="B37:C37"/>
    <mergeCell ref="B39:C39"/>
    <mergeCell ref="D37:K37"/>
    <mergeCell ref="D39:K39"/>
    <mergeCell ref="B41:C41"/>
    <mergeCell ref="D41:K41"/>
    <mergeCell ref="D58:K58"/>
    <mergeCell ref="D59:K59"/>
    <mergeCell ref="D57:K57"/>
    <mergeCell ref="D55:K55"/>
    <mergeCell ref="D44:K44"/>
    <mergeCell ref="D45:K45"/>
    <mergeCell ref="B44:C44"/>
    <mergeCell ref="B45:C45"/>
    <mergeCell ref="B47:C47"/>
    <mergeCell ref="B48:C48"/>
    <mergeCell ref="B49:C49"/>
    <mergeCell ref="B50:C50"/>
    <mergeCell ref="B51:C51"/>
    <mergeCell ref="B52:C52"/>
    <mergeCell ref="B53:C53"/>
    <mergeCell ref="A124:H124"/>
    <mergeCell ref="C8:F8"/>
    <mergeCell ref="E12:I12"/>
    <mergeCell ref="I124:L124"/>
    <mergeCell ref="D97:K97"/>
    <mergeCell ref="D98:K98"/>
    <mergeCell ref="D94:K94"/>
    <mergeCell ref="D95:K95"/>
    <mergeCell ref="D96:K96"/>
    <mergeCell ref="D90:K90"/>
    <mergeCell ref="D91:K91"/>
    <mergeCell ref="D92:K92"/>
    <mergeCell ref="D82:K82"/>
    <mergeCell ref="D81:K81"/>
    <mergeCell ref="D50:K50"/>
    <mergeCell ref="D51:K51"/>
    <mergeCell ref="B33:C33"/>
    <mergeCell ref="B35:C35"/>
    <mergeCell ref="D56:K56"/>
    <mergeCell ref="D52:K52"/>
    <mergeCell ref="D53:K53"/>
    <mergeCell ref="B54:C54"/>
    <mergeCell ref="D54:K54"/>
    <mergeCell ref="B55:C55"/>
    <mergeCell ref="B27:C27"/>
    <mergeCell ref="D26:K26"/>
    <mergeCell ref="D27:K27"/>
    <mergeCell ref="B24:C24"/>
    <mergeCell ref="B25:C25"/>
    <mergeCell ref="D24:K24"/>
    <mergeCell ref="D25:K25"/>
    <mergeCell ref="B36:C36"/>
    <mergeCell ref="D36:K36"/>
    <mergeCell ref="B38:C38"/>
    <mergeCell ref="D38:K38"/>
    <mergeCell ref="B40:C40"/>
    <mergeCell ref="D40:K40"/>
    <mergeCell ref="B42:C42"/>
    <mergeCell ref="D42:K42"/>
    <mergeCell ref="D48:K48"/>
    <mergeCell ref="D49:K49"/>
    <mergeCell ref="B46:C46"/>
    <mergeCell ref="D46:K46"/>
    <mergeCell ref="D47:K47"/>
    <mergeCell ref="D87:K87"/>
    <mergeCell ref="D88:K88"/>
    <mergeCell ref="D83:K83"/>
    <mergeCell ref="D84:K84"/>
    <mergeCell ref="D85:K85"/>
    <mergeCell ref="D78:K78"/>
    <mergeCell ref="D79:K79"/>
    <mergeCell ref="D80:K80"/>
    <mergeCell ref="B65:C65"/>
    <mergeCell ref="D71:K71"/>
    <mergeCell ref="D72:K72"/>
    <mergeCell ref="D106:K106"/>
    <mergeCell ref="B93:C93"/>
    <mergeCell ref="D93:K93"/>
    <mergeCell ref="B105:C105"/>
    <mergeCell ref="D105:K105"/>
    <mergeCell ref="B94:C94"/>
    <mergeCell ref="B95:C95"/>
    <mergeCell ref="B96:C96"/>
    <mergeCell ref="B97:C97"/>
    <mergeCell ref="B98:C98"/>
    <mergeCell ref="B110:C110"/>
    <mergeCell ref="D18:K18"/>
    <mergeCell ref="D61:K61"/>
    <mergeCell ref="D110:K110"/>
    <mergeCell ref="B66:C66"/>
    <mergeCell ref="D66:K66"/>
    <mergeCell ref="B69:C69"/>
    <mergeCell ref="D69:K69"/>
    <mergeCell ref="B99:C99"/>
    <mergeCell ref="D99:K99"/>
    <mergeCell ref="D65:K65"/>
    <mergeCell ref="D67:K67"/>
    <mergeCell ref="D68:K68"/>
    <mergeCell ref="D75:K75"/>
    <mergeCell ref="D76:K76"/>
    <mergeCell ref="D77:K77"/>
    <mergeCell ref="D73:K73"/>
    <mergeCell ref="D74:K74"/>
    <mergeCell ref="D70:K70"/>
    <mergeCell ref="B101:C101"/>
    <mergeCell ref="D101:K101"/>
    <mergeCell ref="B103:C103"/>
    <mergeCell ref="D103:K103"/>
    <mergeCell ref="B106:C106"/>
    <mergeCell ref="D111:K111"/>
    <mergeCell ref="D114:K114"/>
    <mergeCell ref="D116:L116"/>
    <mergeCell ref="B111:C111"/>
    <mergeCell ref="B114:C114"/>
    <mergeCell ref="B115:C115"/>
    <mergeCell ref="A117:M119"/>
    <mergeCell ref="A121:M123"/>
    <mergeCell ref="D113:K113"/>
    <mergeCell ref="B112:C112"/>
    <mergeCell ref="D112:K112"/>
    <mergeCell ref="B113:C113"/>
    <mergeCell ref="I115:L115"/>
  </mergeCells>
  <phoneticPr fontId="6" type="noConversion"/>
  <hyperlinks>
    <hyperlink ref="I124" r:id="rId1" xr:uid="{00000000-0004-0000-0000-000002000000}"/>
    <hyperlink ref="E125" r:id="rId2" xr:uid="{004B1FBF-FBFA-4F49-86F7-6FF078FC3112}"/>
    <hyperlink ref="E126" r:id="rId3" xr:uid="{65DC3BA8-13A1-4B63-B4AA-C60732D6DB56}"/>
  </hyperlinks>
  <pageMargins left="0.7" right="0.7" top="0.75" bottom="0.75" header="0.3" footer="0.3"/>
  <pageSetup scale="67" fitToWidth="0" fitToHeight="0" orientation="portrait" r:id="rId4"/>
  <rowBreaks count="1" manualBreakCount="1">
    <brk id="64" max="16383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 Flaherty</dc:creator>
  <cp:lastModifiedBy>Aleyna Hinderberger</cp:lastModifiedBy>
  <cp:lastPrinted>2024-02-14T15:57:47Z</cp:lastPrinted>
  <dcterms:created xsi:type="dcterms:W3CDTF">2017-06-16T15:57:04Z</dcterms:created>
  <dcterms:modified xsi:type="dcterms:W3CDTF">2026-04-29T16:01:56Z</dcterms:modified>
</cp:coreProperties>
</file>